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4TO TRIM\02 INFORMACIÓN PRESUPUESTARIA\"/>
    </mc:Choice>
  </mc:AlternateContent>
  <xr:revisionPtr revIDLastSave="0" documentId="13_ncr:1_{A2F61DEB-A1E0-46B2-9931-D137B207DD4D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<sst xmlns="http://schemas.openxmlformats.org/spreadsheetml/2006/main" count="51" uniqueCount="31">
  <si>
    <t>Poder Ejecutivo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</si>
  <si>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</si>
  <si>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</si>
  <si>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</si>
  <si>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</si>
  <si>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</si>
  <si>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</si>
  <si>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</si>
  <si>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</si>
  <si>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</si>
  <si>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</si>
  <si>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</si>
  <si>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</si>
  <si>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</si>
  <si>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</si>
  <si>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</si>
  <si>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</si>
  <si>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</si>
  <si>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</si>
  <si>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</si>
  <si>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</si>
  <si>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211213043010000 DIRECCIÓN GENERAL ITESG</t>
  </si>
  <si>
    <t>211213043020000 SUBDIR ADMON Y FINANZAS</t>
  </si>
  <si>
    <t>211213043030000 SUBDIRECCIÓN ACADÉMICA I</t>
  </si>
  <si>
    <t>211213043040000 SUBDIR DE PLANEACIÓN Y V</t>
  </si>
  <si>
    <t>INSTITUTO TECNOLOGICO SUPERIOR DE GUANAJUATO
Estado Analítico del Ejercicio del Presupuesto de Egresos
Clasificación Administrativa
Del 1 de Enero al 31 de Diciembre de 2025
(Cifras en Pesos)</t>
  </si>
  <si>
    <t>Poder Legislativo    No aplica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</si>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</sst>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7" fillId="0" borderId="0" xfId="0" applyFont="1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9" xfId="9" applyFont="1" applyBorder="1" applyAlignment="1">
      <alignment horizontal="center" vertical="center" wrapText="1"/>
    </xf>
    <xf numFmtId="0" fontId="8" fillId="3" borderId="0" xfId="17" applyFont="1" applyFill="1" applyAlignment="1">
      <alignment horizontal="center" vertical="center"/>
    </xf>
    <xf numFmtId="0" fontId="7" fillId="0" borderId="0" xfId="16" applyFont="1"/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7" fillId="0" borderId="1" xfId="0" applyFont="1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 indent="1"/>
      <protection locked="0"/>
    </xf>
    <xf numFmtId="0" fontId="2" fillId="4" borderId="0" xfId="16" applyFont="1" applyFill="1" applyAlignment="1" applyProtection="1">
      <alignment horizontal="center" vertical="top" wrapText="1"/>
      <protection locked="0"/>
    </xf>
    <xf numFmtId="0" fontId="8" fillId="3" borderId="0" xfId="17" applyFont="1" applyFill="1" applyAlignment="1">
      <alignment horizontal="center" vertical="center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8" xr:uid="{37C19DAD-4A76-4FC2-940D-7894B43547FF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E1539FC3-7552-42E6-8E1C-DF4952CC8BAD}"/>
    <cellStyle name="Normal 8" xfId="16" xr:uid="{C60A3993-B339-49BB-9764-B056AA44BA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1857375</xdr:colOff>
      <xdr:row>57</xdr:row>
      <xdr:rowOff>142875</xdr:rowOff>
    </xdr:from>
    <xdr:to>
      <xdr:col>0</xdr:col>
      <xdr:colOff>3838575</xdr:colOff>
      <xdr:row>57</xdr:row>
      <xdr:rowOff>142875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A94B501-EE4B-4B75-BA06-565D17B6DBFD}"/>
            </a:ext>
          </a:extLst>
        </xdr:cNvPr>
        <xdr:cNvCxnSpPr/>
      </xdr:nvCxnSpPr>
      <xdr:spPr>
        <a:xfrm>
          <a:off x="1857375" y="1249680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58</xdr:row>
      <xdr:rowOff>0</xdr:rowOff>
    </xdr:from>
    <xdr:to>
      <xdr:col>4</xdr:col>
      <xdr:colOff>428625</xdr:colOff>
      <xdr:row>58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4B7C14F-F454-4EB7-84E1-33020525062F}"/>
            </a:ext>
          </a:extLst>
        </xdr:cNvPr>
        <xdr:cNvCxnSpPr/>
      </xdr:nvCxnSpPr>
      <xdr:spPr>
        <a:xfrm>
          <a:off x="6191250" y="1251585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showGridLines="0" tabSelected="1" topLeftCell="A10" workbookViewId="0">
      <selection activeCell="I32" sqref="I32"/>
    </sheetView>
  </sheetViews>
  <sheetFormatPr baseColWidth="10" defaultColWidth="12" defaultRowHeight="12.75" x14ac:dyDescent="0.2"/>
  <cols>
    <col min="1" max="1" width="80.5" style="1" customWidth="1"/>
    <col min="2" max="6" width="18.33203125" style="1" customWidth="1"/>
    <col min="7" max="7" width="19" style="1" customWidth="1"/>
    <col min="8" max="16384" width="12" style="1"/>
  </cols>
  <sheetData>
    <row r="1" spans="1:7" ht="80.25" customHeight="1" x14ac:dyDescent="0.2">
      <c r="A1" s="22" t="s">
        <v>25</v>
      </c>
      <c r="B1" s="23"/>
      <c r="C1" s="23"/>
      <c r="D1" s="23"/>
      <c r="E1" s="23"/>
      <c r="F1" s="23"/>
      <c r="G1" s="24"/>
    </row>
    <row r="2" spans="1:7" x14ac:dyDescent="0.2">
      <c r="A2" s="9"/>
      <c r="B2" s="25" t="s">
        <v>14</v>
      </c>
      <c r="C2" s="26"/>
      <c r="D2" s="26"/>
      <c r="E2" s="26"/>
      <c r="F2" s="27"/>
      <c r="G2" s="20" t="s">
        <v>13</v>
      </c>
    </row>
    <row r="3" spans="1:7" ht="24.95" customHeight="1" x14ac:dyDescent="0.2">
      <c r="A3" s="10" t="s">
        <v>8</v>
      </c>
      <c r="B3" s="2" t="s">
        <v>9</v>
      </c>
      <c r="C3" s="2" t="s">
        <v>15</v>
      </c>
      <c r="D3" s="2" t="s">
        <v>10</v>
      </c>
      <c r="E3" s="2" t="s">
        <v>11</v>
      </c>
      <c r="F3" s="2" t="s">
        <v>12</v>
      </c>
      <c r="G3" s="21"/>
    </row>
    <row r="4" spans="1:7" x14ac:dyDescent="0.2">
      <c r="A4" s="11"/>
      <c r="B4" s="3"/>
      <c r="C4" s="3"/>
      <c r="D4" s="3"/>
      <c r="E4" s="3"/>
      <c r="F4" s="3"/>
      <c r="G4" s="3"/>
    </row>
    <row r="5" spans="1:7" x14ac:dyDescent="0.2">
      <c r="A5" s="12" t="s">
        <v>21</v>
      </c>
      <c r="B5" s="4">
        <v>2244027.2200000002</v>
      </c>
      <c r="C5" s="4">
        <v>3265177.9</v>
      </c>
      <c r="D5" s="4">
        <f>B5+C5</f>
        <v>5509205.1200000001</v>
      </c>
      <c r="E5" s="4">
        <v>5127472.1100000003</v>
      </c>
      <c r="F5" s="4">
        <v>5055313.13</v>
      </c>
      <c r="G5" s="4">
        <f>D5-E5</f>
        <v>381733.00999999978</v>
      </c>
    </row>
    <row r="6" spans="1:7" x14ac:dyDescent="0.2">
      <c r="A6" s="12" t="s">
        <v>22</v>
      </c>
      <c r="B6" s="4">
        <v>7599614.04</v>
      </c>
      <c r="C6" s="4">
        <v>4891255.8600000003</v>
      </c>
      <c r="D6" s="4">
        <f t="shared" ref="D6:D11" si="0">B6+C6</f>
        <v>12490869.9</v>
      </c>
      <c r="E6" s="4">
        <v>11699798.02</v>
      </c>
      <c r="F6" s="4">
        <v>11111719.15</v>
      </c>
      <c r="G6" s="4">
        <f t="shared" ref="G6:G11" si="1">D6-E6</f>
        <v>791071.88000000082</v>
      </c>
    </row>
    <row r="7" spans="1:7" x14ac:dyDescent="0.2">
      <c r="A7" s="12" t="s">
        <v>23</v>
      </c>
      <c r="B7" s="4">
        <v>14450997.84</v>
      </c>
      <c r="C7" s="4">
        <v>23204262.899999999</v>
      </c>
      <c r="D7" s="4">
        <f t="shared" si="0"/>
        <v>37655260.739999995</v>
      </c>
      <c r="E7" s="4">
        <v>36380281.310000002</v>
      </c>
      <c r="F7" s="4">
        <v>35701289.200000003</v>
      </c>
      <c r="G7" s="4">
        <f t="shared" si="1"/>
        <v>1274979.4299999923</v>
      </c>
    </row>
    <row r="8" spans="1:7" x14ac:dyDescent="0.2">
      <c r="A8" s="12" t="s">
        <v>24</v>
      </c>
      <c r="B8" s="4">
        <v>3319865.9</v>
      </c>
      <c r="C8" s="4">
        <v>3376368.07</v>
      </c>
      <c r="D8" s="4">
        <f t="shared" si="0"/>
        <v>6696233.9699999997</v>
      </c>
      <c r="E8" s="4">
        <v>6264543.5199999996</v>
      </c>
      <c r="F8" s="4">
        <v>6042331.0099999998</v>
      </c>
      <c r="G8" s="4">
        <f t="shared" si="1"/>
        <v>431690.45000000019</v>
      </c>
    </row>
    <row r="9" spans="1:7" x14ac:dyDescent="0.2">
      <c r="A9" s="12"/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12"/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2"/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2"/>
      <c r="B12" s="4">
        <v>0</v>
      </c>
      <c r="C12" s="4">
        <v>0</v>
      </c>
      <c r="D12" s="4">
        <f t="shared" ref="D12:D13" si="2">B12+C12</f>
        <v>0</v>
      </c>
      <c r="E12" s="4">
        <v>0</v>
      </c>
      <c r="F12" s="4">
        <v>0</v>
      </c>
      <c r="G12" s="4">
        <f t="shared" ref="G12:G13" si="3">D12-E12</f>
        <v>0</v>
      </c>
    </row>
    <row r="13" spans="1:7" x14ac:dyDescent="0.2">
      <c r="A13" s="12"/>
      <c r="B13" s="4">
        <v>0</v>
      </c>
      <c r="C13" s="4">
        <v>0</v>
      </c>
      <c r="D13" s="4">
        <f t="shared" si="2"/>
        <v>0</v>
      </c>
      <c r="E13" s="4">
        <v>0</v>
      </c>
      <c r="F13" s="4">
        <v>0</v>
      </c>
      <c r="G13" s="4">
        <f t="shared" si="3"/>
        <v>0</v>
      </c>
    </row>
    <row r="14" spans="1:7" x14ac:dyDescent="0.2">
      <c r="A14" s="13" t="s">
        <v>17</v>
      </c>
      <c r="B14" s="5">
        <f t="shared" ref="B14:G14" si="4">SUM(B5:B13)</f>
        <v>27614505</v>
      </c>
      <c r="C14" s="5">
        <f t="shared" si="4"/>
        <v>34737064.729999997</v>
      </c>
      <c r="D14" s="5">
        <f t="shared" si="4"/>
        <v>62351569.729999989</v>
      </c>
      <c r="E14" s="5">
        <f t="shared" si="4"/>
        <v>59472094.959999993</v>
      </c>
      <c r="F14" s="5">
        <f t="shared" si="4"/>
        <v>57910652.490000002</v>
      </c>
      <c r="G14" s="5">
        <f t="shared" si="4"/>
        <v>2879474.769999993</v>
      </c>
    </row>
    <row r="16" spans="1:7" ht="72.75" customHeight="1" x14ac:dyDescent="0.2">
      <c r="A16" s="22" t="s">
        <v>25</v>
      </c>
      <c r="B16" s="23"/>
      <c r="C16" s="23"/>
      <c r="D16" s="23"/>
      <c r="E16" s="23"/>
      <c r="F16" s="23"/>
      <c r="G16" s="24"/>
    </row>
    <row r="17" spans="1:7" x14ac:dyDescent="0.2">
      <c r="A17" s="9"/>
      <c r="B17" s="25" t="s">
        <v>14</v>
      </c>
      <c r="C17" s="26"/>
      <c r="D17" s="26"/>
      <c r="E17" s="26"/>
      <c r="F17" s="27"/>
      <c r="G17" s="20" t="s">
        <v>13</v>
      </c>
    </row>
    <row r="18" spans="1:7" ht="25.5" x14ac:dyDescent="0.2">
      <c r="A18" s="10" t="s">
        <v>8</v>
      </c>
      <c r="B18" s="2" t="s">
        <v>9</v>
      </c>
      <c r="C18" s="2" t="s">
        <v>15</v>
      </c>
      <c r="D18" s="2" t="s">
        <v>10</v>
      </c>
      <c r="E18" s="2" t="s">
        <v>11</v>
      </c>
      <c r="F18" s="2" t="s">
        <v>12</v>
      </c>
      <c r="G18" s="21"/>
    </row>
    <row r="19" spans="1:7" x14ac:dyDescent="0.2">
      <c r="A19" s="14"/>
      <c r="B19" s="6"/>
      <c r="C19" s="6"/>
      <c r="D19" s="6"/>
      <c r="E19" s="6"/>
      <c r="F19" s="6"/>
      <c r="G19" s="6"/>
    </row>
    <row r="20" spans="1:7" x14ac:dyDescent="0.2">
      <c r="A20" s="15" t="s">
        <v>0</v>
      </c>
      <c r="B20" s="4">
        <v>0</v>
      </c>
      <c r="C20" s="4">
        <v>0</v>
      </c>
      <c r="D20" s="4">
        <f>B20+C20</f>
        <v>0</v>
      </c>
      <c r="E20" s="4">
        <v>0</v>
      </c>
      <c r="F20" s="4">
        <v>0</v>
      </c>
      <c r="G20" s="4">
        <f>D20-E20</f>
        <v>0</v>
      </c>
    </row>
    <row r="21" spans="1:7" x14ac:dyDescent="0.2">
      <c r="A21" s="15" t="s">
        <v>26</v>
      </c>
      <c r="B21" s="4">
        <v>0</v>
      </c>
      <c r="C21" s="4">
        <v>0</v>
      </c>
      <c r="D21" s="4">
        <f t="shared" ref="D21:D23" si="5">B21+C21</f>
        <v>0</v>
      </c>
      <c r="E21" s="4">
        <v>0</v>
      </c>
      <c r="F21" s="4">
        <v>0</v>
      </c>
      <c r="G21" s="4">
        <f t="shared" ref="G21:G23" si="6">D21-E21</f>
        <v>0</v>
      </c>
    </row>
    <row r="22" spans="1:7" x14ac:dyDescent="0.2">
      <c r="A22" s="15" t="s">
        <v>1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6"/>
        <v>0</v>
      </c>
    </row>
    <row r="23" spans="1:7" x14ac:dyDescent="0.2">
      <c r="A23" s="15" t="s">
        <v>18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6"/>
        <v>0</v>
      </c>
    </row>
    <row r="24" spans="1:7" x14ac:dyDescent="0.2">
      <c r="A24" s="15"/>
      <c r="B24" s="4"/>
      <c r="C24" s="4"/>
      <c r="D24" s="4"/>
      <c r="E24" s="4"/>
      <c r="F24" s="4"/>
      <c r="G24" s="4"/>
    </row>
    <row r="25" spans="1:7" x14ac:dyDescent="0.2">
      <c r="A25" s="16" t="s">
        <v>17</v>
      </c>
      <c r="B25" s="5">
        <f t="shared" ref="B25:G25" si="7">SUM(B20:B23)</f>
        <v>0</v>
      </c>
      <c r="C25" s="5">
        <f t="shared" si="7"/>
        <v>0</v>
      </c>
      <c r="D25" s="5">
        <f t="shared" si="7"/>
        <v>0</v>
      </c>
      <c r="E25" s="5">
        <f t="shared" si="7"/>
        <v>0</v>
      </c>
      <c r="F25" s="5">
        <f t="shared" si="7"/>
        <v>0</v>
      </c>
      <c r="G25" s="5">
        <f t="shared" si="7"/>
        <v>0</v>
      </c>
    </row>
    <row r="28" spans="1:7" ht="84" customHeight="1" x14ac:dyDescent="0.2">
      <c r="A28" s="25" t="s">
        <v>25</v>
      </c>
      <c r="B28" s="26"/>
      <c r="C28" s="26"/>
      <c r="D28" s="26"/>
      <c r="E28" s="26"/>
      <c r="F28" s="26"/>
      <c r="G28" s="27"/>
    </row>
    <row r="29" spans="1:7" x14ac:dyDescent="0.2">
      <c r="A29" s="9"/>
      <c r="B29" s="25" t="s">
        <v>14</v>
      </c>
      <c r="C29" s="26"/>
      <c r="D29" s="26"/>
      <c r="E29" s="26"/>
      <c r="F29" s="27"/>
      <c r="G29" s="20" t="s">
        <v>13</v>
      </c>
    </row>
    <row r="30" spans="1:7" ht="25.5" x14ac:dyDescent="0.2">
      <c r="A30" s="10" t="s">
        <v>8</v>
      </c>
      <c r="B30" s="2" t="s">
        <v>9</v>
      </c>
      <c r="C30" s="2" t="s">
        <v>15</v>
      </c>
      <c r="D30" s="2" t="s">
        <v>10</v>
      </c>
      <c r="E30" s="2" t="s">
        <v>11</v>
      </c>
      <c r="F30" s="2" t="s">
        <v>12</v>
      </c>
      <c r="G30" s="21"/>
    </row>
    <row r="31" spans="1:7" x14ac:dyDescent="0.2">
      <c r="A31" s="14"/>
      <c r="B31" s="6"/>
      <c r="C31" s="6"/>
      <c r="D31" s="6"/>
      <c r="E31" s="6"/>
      <c r="F31" s="6"/>
      <c r="G31" s="6"/>
    </row>
    <row r="32" spans="1:7" x14ac:dyDescent="0.2">
      <c r="A32" s="17" t="s">
        <v>3</v>
      </c>
      <c r="B32" s="4">
        <v>27614505</v>
      </c>
      <c r="C32" s="4">
        <v>34737064.729999997</v>
      </c>
      <c r="D32" s="4">
        <f t="shared" ref="D32:D44" si="8">B32+C32</f>
        <v>62351569.729999997</v>
      </c>
      <c r="E32" s="4">
        <v>59472094.960000001</v>
      </c>
      <c r="F32" s="4">
        <v>57910652.490000002</v>
      </c>
      <c r="G32" s="4">
        <f t="shared" ref="G32:G44" si="9">D32-E32</f>
        <v>2879474.7699999958</v>
      </c>
    </row>
    <row r="33" spans="1:7" x14ac:dyDescent="0.2">
      <c r="A33" s="17"/>
      <c r="B33" s="4"/>
      <c r="C33" s="4"/>
      <c r="D33" s="4"/>
      <c r="E33" s="4"/>
      <c r="F33" s="4"/>
      <c r="G33" s="4"/>
    </row>
    <row r="34" spans="1:7" x14ac:dyDescent="0.2">
      <c r="A34" s="17" t="s">
        <v>2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9"/>
        <v>0</v>
      </c>
    </row>
    <row r="35" spans="1:7" x14ac:dyDescent="0.2">
      <c r="A35" s="17"/>
      <c r="B35" s="4"/>
      <c r="C35" s="4"/>
      <c r="D35" s="4"/>
      <c r="E35" s="4"/>
      <c r="F35" s="4"/>
      <c r="G35" s="4"/>
    </row>
    <row r="36" spans="1:7" ht="25.5" x14ac:dyDescent="0.2">
      <c r="A36" s="17" t="s">
        <v>4</v>
      </c>
      <c r="B36" s="4">
        <v>0</v>
      </c>
      <c r="C36" s="4">
        <v>0</v>
      </c>
      <c r="D36" s="4">
        <f t="shared" si="8"/>
        <v>0</v>
      </c>
      <c r="E36" s="4">
        <v>0</v>
      </c>
      <c r="F36" s="4">
        <v>0</v>
      </c>
      <c r="G36" s="4">
        <f t="shared" si="9"/>
        <v>0</v>
      </c>
    </row>
    <row r="37" spans="1:7" x14ac:dyDescent="0.2">
      <c r="A37" s="17"/>
      <c r="B37" s="4"/>
      <c r="C37" s="4"/>
      <c r="D37" s="4"/>
      <c r="E37" s="4"/>
      <c r="F37" s="4"/>
      <c r="G37" s="4"/>
    </row>
    <row r="38" spans="1:7" ht="25.5" x14ac:dyDescent="0.2">
      <c r="A38" s="17" t="s">
        <v>6</v>
      </c>
      <c r="B38" s="4">
        <v>0</v>
      </c>
      <c r="C38" s="4">
        <v>0</v>
      </c>
      <c r="D38" s="4">
        <f t="shared" si="8"/>
        <v>0</v>
      </c>
      <c r="E38" s="4">
        <v>0</v>
      </c>
      <c r="F38" s="4">
        <v>0</v>
      </c>
      <c r="G38" s="4">
        <f t="shared" si="9"/>
        <v>0</v>
      </c>
    </row>
    <row r="39" spans="1:7" x14ac:dyDescent="0.2">
      <c r="A39" s="17"/>
      <c r="B39" s="4"/>
      <c r="C39" s="4"/>
      <c r="D39" s="4"/>
      <c r="E39" s="4"/>
      <c r="F39" s="4"/>
      <c r="G39" s="4"/>
    </row>
    <row r="40" spans="1:7" ht="25.5" x14ac:dyDescent="0.2">
      <c r="A40" s="17" t="s">
        <v>7</v>
      </c>
      <c r="B40" s="4">
        <v>0</v>
      </c>
      <c r="C40" s="4">
        <v>0</v>
      </c>
      <c r="D40" s="4">
        <f t="shared" si="8"/>
        <v>0</v>
      </c>
      <c r="E40" s="4">
        <v>0</v>
      </c>
      <c r="F40" s="4">
        <v>0</v>
      </c>
      <c r="G40" s="4">
        <f t="shared" si="9"/>
        <v>0</v>
      </c>
    </row>
    <row r="41" spans="1:7" x14ac:dyDescent="0.2">
      <c r="A41" s="17"/>
      <c r="B41" s="4"/>
      <c r="C41" s="4"/>
      <c r="D41" s="4"/>
      <c r="E41" s="4"/>
      <c r="F41" s="4"/>
      <c r="G41" s="4"/>
    </row>
    <row r="42" spans="1:7" ht="25.5" x14ac:dyDescent="0.2">
      <c r="A42" s="17" t="s">
        <v>19</v>
      </c>
      <c r="B42" s="4">
        <v>0</v>
      </c>
      <c r="C42" s="4">
        <v>0</v>
      </c>
      <c r="D42" s="4">
        <f t="shared" ref="D42" si="10">B42+C42</f>
        <v>0</v>
      </c>
      <c r="E42" s="4">
        <v>0</v>
      </c>
      <c r="F42" s="4">
        <v>0</v>
      </c>
      <c r="G42" s="4">
        <f t="shared" ref="G42" si="11">D42-E42</f>
        <v>0</v>
      </c>
    </row>
    <row r="43" spans="1:7" x14ac:dyDescent="0.2">
      <c r="A43" s="17"/>
      <c r="B43" s="4"/>
      <c r="C43" s="4"/>
      <c r="D43" s="4"/>
      <c r="E43" s="4"/>
      <c r="F43" s="4"/>
      <c r="G43" s="4"/>
    </row>
    <row r="44" spans="1:7" x14ac:dyDescent="0.2">
      <c r="A44" s="17" t="s">
        <v>5</v>
      </c>
      <c r="B44" s="4">
        <v>0</v>
      </c>
      <c r="C44" s="4">
        <v>0</v>
      </c>
      <c r="D44" s="4">
        <f t="shared" si="8"/>
        <v>0</v>
      </c>
      <c r="E44" s="4">
        <v>0</v>
      </c>
      <c r="F44" s="4">
        <v>0</v>
      </c>
      <c r="G44" s="4">
        <f t="shared" si="9"/>
        <v>0</v>
      </c>
    </row>
    <row r="45" spans="1:7" x14ac:dyDescent="0.2">
      <c r="A45" s="17"/>
      <c r="B45" s="4"/>
      <c r="C45" s="4"/>
      <c r="D45" s="4"/>
      <c r="E45" s="4"/>
      <c r="F45" s="4"/>
      <c r="G45" s="4"/>
    </row>
    <row r="46" spans="1:7" x14ac:dyDescent="0.2">
      <c r="A46" s="17" t="s">
        <v>20</v>
      </c>
      <c r="B46" s="4">
        <v>0</v>
      </c>
      <c r="C46" s="4">
        <v>0</v>
      </c>
      <c r="D46" s="4">
        <f t="shared" ref="D46" si="12">B46+C46</f>
        <v>0</v>
      </c>
      <c r="E46" s="4">
        <v>0</v>
      </c>
      <c r="F46" s="4">
        <v>0</v>
      </c>
      <c r="G46" s="4">
        <f t="shared" ref="G46" si="13">D46-E46</f>
        <v>0</v>
      </c>
    </row>
    <row r="47" spans="1:7" x14ac:dyDescent="0.2">
      <c r="A47" s="17"/>
      <c r="B47" s="4"/>
      <c r="C47" s="4"/>
      <c r="D47" s="4"/>
      <c r="E47" s="4"/>
      <c r="F47" s="4"/>
      <c r="G47" s="4"/>
    </row>
    <row r="48" spans="1:7" x14ac:dyDescent="0.2">
      <c r="A48" s="16" t="s">
        <v>17</v>
      </c>
      <c r="B48" s="5">
        <f t="shared" ref="B48:G48" si="14">SUM(B32:B46)</f>
        <v>27614505</v>
      </c>
      <c r="C48" s="5">
        <f t="shared" si="14"/>
        <v>34737064.729999997</v>
      </c>
      <c r="D48" s="5">
        <f t="shared" si="14"/>
        <v>62351569.729999997</v>
      </c>
      <c r="E48" s="5">
        <f t="shared" si="14"/>
        <v>59472094.960000001</v>
      </c>
      <c r="F48" s="5">
        <f t="shared" si="14"/>
        <v>57910652.490000002</v>
      </c>
      <c r="G48" s="5">
        <f t="shared" si="14"/>
        <v>2879474.7699999958</v>
      </c>
    </row>
    <row r="50" spans="1:4" x14ac:dyDescent="0.2">
      <c r="A50" s="1" t="s">
        <v>16</v>
      </c>
    </row>
    <row r="59" spans="1:4" x14ac:dyDescent="0.2">
      <c r="A59" s="19" t="s">
        <v>27</v>
      </c>
      <c r="B59" s="19"/>
      <c r="C59" s="8"/>
      <c r="D59" s="7" t="s">
        <v>28</v>
      </c>
    </row>
    <row r="60" spans="1:4" x14ac:dyDescent="0.2">
      <c r="A60" s="18" t="s">
        <v>29</v>
      </c>
      <c r="B60" s="18"/>
      <c r="C60" s="8"/>
      <c r="D60" s="7" t="s">
        <v>30</v>
      </c>
    </row>
  </sheetData>
  <sheetProtection formatCells="0" formatColumns="0" formatRows="0" insertRows="0" deleteRows="0" autoFilter="0"/>
  <mergeCells count="11">
    <mergeCell ref="A60:B60"/>
    <mergeCell ref="A59:B59"/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25" right="0.21" top="0.51" bottom="0.74803149606299213" header="0.31496062992125984" footer="0.31496062992125984"/>
  <pageSetup scale="68" orientation="portrait" r:id="rId1"/>
  <ignoredErrors>
    <ignoredError sqref="G32:G48 B48:F48 D32:D47 D5:G14 B14:C14 D20:G25 B25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2026-01-23T17:40:46Z</cp:lastPrinted>
  <dcterms:created xsi:type="dcterms:W3CDTF">2014-02-10T03:37:14Z</dcterms:created>
  <dcterms:modified xsi:type="dcterms:W3CDTF">2026-01-23T19:29:32Z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