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2 INFORMACIÓN PRESUPUESTARIA\"/>
    </mc:Choice>
  </mc:AlternateContent>
  <xr:revisionPtr revIDLastSave="0" documentId="13_ncr:1_{9B036D15-F8B8-436C-A1BE-8C6FD23AA27A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<sst xmlns="http://schemas.openxmlformats.org/spreadsheetml/2006/main" count="47" uniqueCount="47">
  <si>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</si>
  <si>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</si>
  <si>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</si>
  <si>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</si>
  <si>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</si>
  <si>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</si>
  <si>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</si>
  <si>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</si>
  <si>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</si>
  <si>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</si>
  <si>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</si>
  <si>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</si>
  <si>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</si>
  <si>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</si>
  <si>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</si>
  <si>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</si>
  <si>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</si>
  <si>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</si>
  <si>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</si>
  <si>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</si>
  <si>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</si>
  <si>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</si>
  <si>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</si>
  <si>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</si>
  <si>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</si>
  <si>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</si>
  <si>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</si>
  <si>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</si>
  <si>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</si>
  <si>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</si>
  <si>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</si>
  <si>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</si>
  <si>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</si>
  <si>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</si>
  <si>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</si>
  <si>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</si>
  <si>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</si>
  <si>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</si>
  <si>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</si>
  <si>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</si>
  <si>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</si>
  <si>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</si>
  <si>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TECNOLOGICO SUPERIOR DE GUANAJUATO
Estado Analítico del Ejercicio del Presupuesto de Egresos
Clasificación Funcional (Finalidad y Función)
Del 1 de Enero al 30 de Septiembre de 2025
(Cifras en Pesos)</t>
  </si>
  <si>
    <t>Ing. 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</si>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</sst>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8" xfId="9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8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0" fontId="8" fillId="3" borderId="0" xfId="32" applyFont="1" applyFill="1" applyAlignment="1">
      <alignment horizontal="center" vertical="center"/>
    </xf>
    <xf numFmtId="0" fontId="7" fillId="0" borderId="0" xfId="0" applyFont="1"/>
    <xf numFmtId="0" fontId="2" fillId="4" borderId="0" xfId="29" applyFont="1" applyFill="1" applyAlignment="1" applyProtection="1">
      <alignment horizontal="center" vertical="top" wrapText="1"/>
      <protection locked="0"/>
    </xf>
    <xf numFmtId="0" fontId="2" fillId="4" borderId="0" xfId="29" applyFont="1" applyFill="1" applyAlignment="1" applyProtection="1">
      <alignment vertical="top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34BF7550-7CA5-4AC0-B681-7EA8153CE396}"/>
    <cellStyle name="Millares 2 2 3" xfId="34" xr:uid="{D71C3B26-5E2D-4BE1-9831-ABD037E22096}"/>
    <cellStyle name="Millares 2 2 4" xfId="17" xr:uid="{5C3AA3A0-FFA3-4589-A9FC-093E3EDD265E}"/>
    <cellStyle name="Millares 2 3" xfId="4" xr:uid="{00000000-0005-0000-0000-000003000000}"/>
    <cellStyle name="Millares 2 3 2" xfId="26" xr:uid="{9F4DF650-ABAB-486E-9F90-1F59BD7DB957}"/>
    <cellStyle name="Millares 2 3 3" xfId="35" xr:uid="{F9B13770-2DAD-4641-89CE-02EB73EAD4A8}"/>
    <cellStyle name="Millares 2 3 4" xfId="18" xr:uid="{740551EC-EB50-441F-933E-BFFD3C573113}"/>
    <cellStyle name="Millares 2 4" xfId="24" xr:uid="{0CB685BA-C3E3-428B-85B8-DABA5EBC2230}"/>
    <cellStyle name="Millares 2 5" xfId="33" xr:uid="{98060067-0CF7-4402-82B3-CE80D9B66733}"/>
    <cellStyle name="Millares 2 6" xfId="16" xr:uid="{53F14351-BAF9-4413-B12C-C83D65462ADC}"/>
    <cellStyle name="Millares 3" xfId="5" xr:uid="{00000000-0005-0000-0000-000004000000}"/>
    <cellStyle name="Millares 3 2" xfId="27" xr:uid="{7011C0A5-2E6D-4691-93B7-A5647412B121}"/>
    <cellStyle name="Millares 3 3" xfId="36" xr:uid="{AC6714D4-08CF-43A8-B7D6-5E2BCB77F419}"/>
    <cellStyle name="Millares 3 4" xfId="19" xr:uid="{FC3CAA6F-03A2-4100-947B-5A60F6740CB0}"/>
    <cellStyle name="Moneda 2" xfId="6" xr:uid="{00000000-0005-0000-0000-000005000000}"/>
    <cellStyle name="Moneda 2 2" xfId="28" xr:uid="{39D3F861-4F29-4BA5-9E1C-AE5F7CA41FDF}"/>
    <cellStyle name="Moneda 2 3" xfId="37" xr:uid="{B19A834B-B265-4A07-9E99-C6E6CA1D23EF}"/>
    <cellStyle name="Moneda 2 4" xfId="20" xr:uid="{FAF85B35-19A9-4F65-A566-0F083E48F17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2DF8234B-B82B-4F43-A496-46F9CBDB375E}"/>
    <cellStyle name="Normal 2 4" xfId="38" xr:uid="{B36852AC-8C66-4FBE-AF97-88720CA8DEFE}"/>
    <cellStyle name="Normal 2 5" xfId="21" xr:uid="{05CC0278-2A45-418D-8FCF-DCACB2F8B6D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080B3679-6B4E-440D-9FAA-372FD4C1B0B9}"/>
    <cellStyle name="Normal 6 2 3" xfId="40" xr:uid="{1E2B9BE5-A3EA-45B5-AC38-44BE087C53B2}"/>
    <cellStyle name="Normal 6 2 4" xfId="23" xr:uid="{95DD08FD-8768-4666-909D-A494258453C7}"/>
    <cellStyle name="Normal 6 3" xfId="30" xr:uid="{A018AC2F-8EF3-4AE8-9A78-14B8531A707D}"/>
    <cellStyle name="Normal 6 4" xfId="39" xr:uid="{0F1527C5-4286-47E1-AA96-9649D2D11729}"/>
    <cellStyle name="Normal 6 5" xfId="22" xr:uid="{7A589CB5-9EC1-473C-A8FB-55EA901DD067}"/>
    <cellStyle name="Normal 7" xfId="32" xr:uid="{B3BDB94D-9F14-4B63-B6B3-82A5DAE6A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46</xdr:row>
      <xdr:rowOff>0</xdr:rowOff>
    </xdr:from>
    <xdr:to>
      <xdr:col>0</xdr:col>
      <xdr:colOff>3162300</xdr:colOff>
      <xdr:row>46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0DFC1D4-41C8-47E7-9D87-62DB0CF8B3FA}"/>
            </a:ext>
          </a:extLst>
        </xdr:cNvPr>
        <xdr:cNvCxnSpPr/>
      </xdr:nvCxnSpPr>
      <xdr:spPr>
        <a:xfrm>
          <a:off x="1314450" y="83439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46</xdr:row>
      <xdr:rowOff>0</xdr:rowOff>
    </xdr:from>
    <xdr:to>
      <xdr:col>6</xdr:col>
      <xdr:colOff>361950</xdr:colOff>
      <xdr:row>46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7760AD8-7AE8-4C08-8A9F-30281C1334A9}"/>
            </a:ext>
          </a:extLst>
        </xdr:cNvPr>
        <xdr:cNvCxnSpPr/>
      </xdr:nvCxnSpPr>
      <xdr:spPr>
        <a:xfrm>
          <a:off x="8267700" y="83439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topLeftCell="A8" workbookViewId="0">
      <selection activeCell="A46" sqref="A46"/>
    </sheetView>
  </sheetViews>
  <sheetFormatPr baseColWidth="10" defaultColWidth="12" defaultRowHeight="12.7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72.75" customHeight="1" x14ac:dyDescent="0.2">
      <c r="A1" s="19" t="s">
        <v>42</v>
      </c>
      <c r="B1" s="20"/>
      <c r="C1" s="20"/>
      <c r="D1" s="20"/>
      <c r="E1" s="20"/>
      <c r="F1" s="20"/>
      <c r="G1" s="21"/>
    </row>
    <row r="2" spans="1:7" x14ac:dyDescent="0.2">
      <c r="A2" s="12"/>
      <c r="B2" s="19" t="s">
        <v>37</v>
      </c>
      <c r="C2" s="20"/>
      <c r="D2" s="20"/>
      <c r="E2" s="20"/>
      <c r="F2" s="21"/>
      <c r="G2" s="17" t="s">
        <v>36</v>
      </c>
    </row>
    <row r="3" spans="1:7" ht="24.95" customHeight="1" x14ac:dyDescent="0.2">
      <c r="A3" s="13" t="s">
        <v>31</v>
      </c>
      <c r="B3" s="3" t="s">
        <v>32</v>
      </c>
      <c r="C3" s="3" t="s">
        <v>38</v>
      </c>
      <c r="D3" s="3" t="s">
        <v>33</v>
      </c>
      <c r="E3" s="3" t="s">
        <v>34</v>
      </c>
      <c r="F3" s="3" t="s">
        <v>35</v>
      </c>
      <c r="G3" s="18"/>
    </row>
    <row r="4" spans="1:7" x14ac:dyDescent="0.2">
      <c r="A4" s="14"/>
      <c r="B4" s="1"/>
      <c r="C4" s="1"/>
      <c r="D4" s="1"/>
      <c r="E4" s="1"/>
      <c r="F4" s="1"/>
      <c r="G4" s="1"/>
    </row>
    <row r="5" spans="1:7" x14ac:dyDescent="0.2">
      <c r="A5" s="4" t="s">
        <v>5</v>
      </c>
      <c r="B5" s="5">
        <f t="shared" ref="B5:G5" si="0">SUM(B6:B13)</f>
        <v>0</v>
      </c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</row>
    <row r="6" spans="1:7" x14ac:dyDescent="0.2">
      <c r="A6" s="16" t="s">
        <v>21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16" t="s">
        <v>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16" t="s">
        <v>40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16" t="s">
        <v>0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16" t="s">
        <v>12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16" t="s">
        <v>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16" t="s">
        <v>22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16" t="s">
        <v>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6"/>
      <c r="B14" s="6"/>
      <c r="C14" s="6"/>
      <c r="D14" s="6"/>
      <c r="E14" s="6"/>
      <c r="F14" s="6"/>
      <c r="G14" s="6"/>
    </row>
    <row r="15" spans="1:7" x14ac:dyDescent="0.2">
      <c r="A15" s="4" t="s">
        <v>9</v>
      </c>
      <c r="B15" s="5">
        <f t="shared" ref="B15:G15" si="3">SUM(B16:B22)</f>
        <v>27614505</v>
      </c>
      <c r="C15" s="5">
        <f t="shared" si="3"/>
        <v>34958560.509999998</v>
      </c>
      <c r="D15" s="5">
        <f t="shared" si="3"/>
        <v>62573065.509999998</v>
      </c>
      <c r="E15" s="5">
        <f t="shared" si="3"/>
        <v>37916553.399999999</v>
      </c>
      <c r="F15" s="5">
        <f t="shared" si="3"/>
        <v>37916553.399999999</v>
      </c>
      <c r="G15" s="5">
        <f t="shared" si="3"/>
        <v>24656512.109999999</v>
      </c>
    </row>
    <row r="16" spans="1:7" x14ac:dyDescent="0.2">
      <c r="A16" s="16" t="s">
        <v>23</v>
      </c>
      <c r="B16" s="6">
        <v>0</v>
      </c>
      <c r="C16" s="6">
        <v>0</v>
      </c>
      <c r="D16" s="6">
        <f>B16+C16</f>
        <v>0</v>
      </c>
      <c r="E16" s="6">
        <v>0</v>
      </c>
      <c r="F16" s="6">
        <v>0</v>
      </c>
      <c r="G16" s="6">
        <f t="shared" ref="G16:G22" si="4">D16-E16</f>
        <v>0</v>
      </c>
    </row>
    <row r="17" spans="1:7" x14ac:dyDescent="0.2">
      <c r="A17" s="16" t="s">
        <v>15</v>
      </c>
      <c r="B17" s="6">
        <v>0</v>
      </c>
      <c r="C17" s="6">
        <v>0</v>
      </c>
      <c r="D17" s="6">
        <f t="shared" ref="D17:D22" si="5">B17+C17</f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16" t="s">
        <v>10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16" t="s">
        <v>24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16" t="s">
        <v>25</v>
      </c>
      <c r="B20" s="6">
        <v>27614505</v>
      </c>
      <c r="C20" s="6">
        <v>34958560.509999998</v>
      </c>
      <c r="D20" s="6">
        <f t="shared" si="5"/>
        <v>62573065.509999998</v>
      </c>
      <c r="E20" s="6">
        <v>37916553.399999999</v>
      </c>
      <c r="F20" s="6">
        <v>37916553.399999999</v>
      </c>
      <c r="G20" s="6">
        <f t="shared" si="4"/>
        <v>24656512.109999999</v>
      </c>
    </row>
    <row r="21" spans="1:7" x14ac:dyDescent="0.2">
      <c r="A21" s="16" t="s">
        <v>26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6" t="s">
        <v>1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16"/>
      <c r="B23" s="6"/>
      <c r="C23" s="6"/>
      <c r="D23" s="6"/>
      <c r="E23" s="6"/>
      <c r="F23" s="6"/>
      <c r="G23" s="6"/>
    </row>
    <row r="24" spans="1:7" x14ac:dyDescent="0.2">
      <c r="A24" s="4" t="s">
        <v>27</v>
      </c>
      <c r="B24" s="5">
        <f t="shared" ref="B24:G24" si="6">SUM(B25:B33)</f>
        <v>0</v>
      </c>
      <c r="C24" s="5">
        <f t="shared" si="6"/>
        <v>346804</v>
      </c>
      <c r="D24" s="5">
        <f t="shared" si="6"/>
        <v>346804</v>
      </c>
      <c r="E24" s="5">
        <f t="shared" si="6"/>
        <v>3428.96</v>
      </c>
      <c r="F24" s="5">
        <f t="shared" si="6"/>
        <v>3428.96</v>
      </c>
      <c r="G24" s="5">
        <f t="shared" si="6"/>
        <v>343375.04</v>
      </c>
    </row>
    <row r="25" spans="1:7" x14ac:dyDescent="0.2">
      <c r="A25" s="16" t="s">
        <v>16</v>
      </c>
      <c r="B25" s="6">
        <v>0</v>
      </c>
      <c r="C25" s="6">
        <v>0</v>
      </c>
      <c r="D25" s="6">
        <f>B25+C25</f>
        <v>0</v>
      </c>
      <c r="E25" s="6">
        <v>0</v>
      </c>
      <c r="F25" s="6">
        <v>0</v>
      </c>
      <c r="G25" s="6">
        <f t="shared" ref="G25:G33" si="7">D25-E25</f>
        <v>0</v>
      </c>
    </row>
    <row r="26" spans="1:7" x14ac:dyDescent="0.2">
      <c r="A26" s="16" t="s">
        <v>13</v>
      </c>
      <c r="B26" s="6">
        <v>0</v>
      </c>
      <c r="C26" s="6">
        <v>0</v>
      </c>
      <c r="D26" s="6">
        <f t="shared" ref="D26:D33" si="8">B26+C26</f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16" t="s">
        <v>17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16" t="s">
        <v>28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16" t="s">
        <v>11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16" t="s">
        <v>2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16" t="s">
        <v>3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6" t="s">
        <v>29</v>
      </c>
      <c r="B32" s="6">
        <v>0</v>
      </c>
      <c r="C32" s="6">
        <v>346804</v>
      </c>
      <c r="D32" s="6">
        <f t="shared" si="8"/>
        <v>346804</v>
      </c>
      <c r="E32" s="6">
        <v>3428.96</v>
      </c>
      <c r="F32" s="6">
        <v>3428.96</v>
      </c>
      <c r="G32" s="6">
        <f t="shared" si="7"/>
        <v>343375.04</v>
      </c>
    </row>
    <row r="33" spans="1:7" x14ac:dyDescent="0.2">
      <c r="A33" s="16" t="s">
        <v>18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16"/>
      <c r="B34" s="6"/>
      <c r="C34" s="6"/>
      <c r="D34" s="6"/>
      <c r="E34" s="6"/>
      <c r="F34" s="6"/>
      <c r="G34" s="6"/>
    </row>
    <row r="35" spans="1:7" x14ac:dyDescent="0.2">
      <c r="A35" s="4" t="s">
        <v>19</v>
      </c>
      <c r="B35" s="5">
        <f t="shared" ref="B35:G35" si="9">SUM(B36:B39)</f>
        <v>0</v>
      </c>
      <c r="C35" s="5">
        <f t="shared" si="9"/>
        <v>0</v>
      </c>
      <c r="D35" s="5">
        <f t="shared" si="9"/>
        <v>0</v>
      </c>
      <c r="E35" s="5">
        <f t="shared" si="9"/>
        <v>0</v>
      </c>
      <c r="F35" s="5">
        <f t="shared" si="9"/>
        <v>0</v>
      </c>
      <c r="G35" s="5">
        <f t="shared" si="9"/>
        <v>0</v>
      </c>
    </row>
    <row r="36" spans="1:7" x14ac:dyDescent="0.2">
      <c r="A36" s="16" t="s">
        <v>30</v>
      </c>
      <c r="B36" s="6">
        <v>0</v>
      </c>
      <c r="C36" s="6">
        <v>0</v>
      </c>
      <c r="D36" s="6">
        <f>B36+C36</f>
        <v>0</v>
      </c>
      <c r="E36" s="6">
        <v>0</v>
      </c>
      <c r="F36" s="6">
        <v>0</v>
      </c>
      <c r="G36" s="6">
        <f t="shared" ref="G36:G39" si="10">D36-E36</f>
        <v>0</v>
      </c>
    </row>
    <row r="37" spans="1:7" ht="11.25" customHeight="1" x14ac:dyDescent="0.2">
      <c r="A37" s="16" t="s">
        <v>14</v>
      </c>
      <c r="B37" s="6">
        <v>0</v>
      </c>
      <c r="C37" s="6">
        <v>0</v>
      </c>
      <c r="D37" s="6">
        <f t="shared" ref="D37:D39" si="11">B37+C37</f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6" t="s">
        <v>20</v>
      </c>
      <c r="B38" s="6">
        <v>0</v>
      </c>
      <c r="C38" s="6">
        <v>0</v>
      </c>
      <c r="D38" s="6">
        <f t="shared" si="11"/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16" t="s">
        <v>4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16"/>
      <c r="B40" s="6"/>
      <c r="C40" s="6"/>
      <c r="D40" s="6"/>
      <c r="E40" s="6"/>
      <c r="F40" s="6"/>
      <c r="G40" s="6"/>
    </row>
    <row r="41" spans="1:7" x14ac:dyDescent="0.2">
      <c r="A41" s="15" t="s">
        <v>41</v>
      </c>
      <c r="B41" s="7">
        <f t="shared" ref="B41:G41" si="12">SUM(B35+B24+B15+B5)</f>
        <v>27614505</v>
      </c>
      <c r="C41" s="7">
        <f t="shared" si="12"/>
        <v>35305364.509999998</v>
      </c>
      <c r="D41" s="7">
        <f t="shared" si="12"/>
        <v>62919869.509999998</v>
      </c>
      <c r="E41" s="7">
        <f t="shared" si="12"/>
        <v>37919982.359999999</v>
      </c>
      <c r="F41" s="7">
        <f t="shared" si="12"/>
        <v>37919982.359999999</v>
      </c>
      <c r="G41" s="7">
        <f t="shared" si="12"/>
        <v>24999887.149999999</v>
      </c>
    </row>
    <row r="43" spans="1:7" x14ac:dyDescent="0.2">
      <c r="A43" s="2" t="s">
        <v>39</v>
      </c>
    </row>
    <row r="47" spans="1:7" x14ac:dyDescent="0.2">
      <c r="A47" s="8" t="s">
        <v>43</v>
      </c>
      <c r="B47" s="9"/>
      <c r="C47" s="9"/>
      <c r="D47" s="9"/>
      <c r="E47" s="9"/>
      <c r="F47" s="8" t="s">
        <v>44</v>
      </c>
      <c r="G47" s="9"/>
    </row>
    <row r="48" spans="1:7" x14ac:dyDescent="0.2">
      <c r="A48" s="10" t="s">
        <v>45</v>
      </c>
      <c r="B48" s="11"/>
      <c r="C48" s="9"/>
      <c r="D48" s="9"/>
      <c r="E48" s="9"/>
      <c r="F48" s="8" t="s">
        <v>46</v>
      </c>
      <c r="G48" s="9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ignoredErrors>
    <ignoredError sqref="B5:G4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2025-10-08T17:28:56Z</cp:lastPrinted>
  <dcterms:created xsi:type="dcterms:W3CDTF">2014-02-10T03:37:14Z</dcterms:created>
  <dcterms:modified xsi:type="dcterms:W3CDTF">2025-10-09T21:14:35Z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