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3T 2025\"/>
    </mc:Choice>
  </mc:AlternateContent>
  <xr:revisionPtr revIDLastSave="0" documentId="13_ncr:1_{8EA11E76-21E9-481F-8105-0F140C9B24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s="1"/>
  <c r="F12" i="2" l="1"/>
  <c r="D3" i="2"/>
  <c r="C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<sst xmlns="http://schemas.openxmlformats.org/spreadsheetml/2006/main" count="31" uniqueCount="31">
  <si>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</si>
  <si>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</si>
  <si>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</si>
  <si>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</si>
  <si>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</si>
  <si>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</si>
  <si>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</si>
  <si>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</si>
  <si>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</si>
  <si>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</si>
  <si>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</si>
  <si>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</si>
  <si>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</si>
  <si>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</si>
  <si>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</si>
  <si>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</si>
  <si>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</si>
  <si>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</si>
  <si>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</si>
  <si>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</si>
  <si>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</si>
  <si>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</si>
  <si>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</si>
  <si>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</si>
  <si>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</si>
  <si>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</si>
  <si>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TECNOLOGICO SUPERIOR DE GUANAJUATO
Estado Analítico del Activo
Del 1 de Enero al 30 de Septiembre de 2025
(Cifras en Pesos)</t>
  </si>
  <si>
    <t>Ing. Eusebio Vega Pérez</t>
  </si>
  <si>
    <t>Lic. Félix Valencia Rocha</t>
  </si>
  <si>
    <t>Director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</si>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</sst>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6" fillId="0" borderId="0" xfId="0" applyFont="1" applyProtection="1">
      <protection locked="0"/>
    </xf>
    <xf numFmtId="0" fontId="5" fillId="2" borderId="4" xfId="8" applyFont="1" applyFill="1" applyBorder="1" applyAlignment="1">
      <alignment horizontal="center" vertical="center" wrapText="1"/>
    </xf>
    <xf numFmtId="4" fontId="5" fillId="2" borderId="4" xfId="8" applyNumberFormat="1" applyFont="1" applyFill="1" applyBorder="1" applyAlignment="1">
      <alignment horizontal="center" vertical="center" wrapText="1"/>
    </xf>
    <xf numFmtId="0" fontId="5" fillId="0" borderId="4" xfId="8" applyFont="1" applyFill="1" applyBorder="1" applyAlignment="1">
      <alignment horizontal="left" vertical="top" indent="1"/>
    </xf>
    <xf numFmtId="3" fontId="5" fillId="0" borderId="4" xfId="8" applyNumberFormat="1" applyFont="1" applyFill="1" applyBorder="1" applyAlignment="1" applyProtection="1">
      <alignment vertical="top" wrapText="1"/>
      <protection locked="0"/>
    </xf>
    <xf numFmtId="0" fontId="5" fillId="0" borderId="4" xfId="8" applyFont="1" applyFill="1" applyBorder="1" applyAlignment="1">
      <alignment horizontal="left" vertical="top" indent="2"/>
    </xf>
    <xf numFmtId="0" fontId="2" fillId="0" borderId="4" xfId="8" applyFont="1" applyFill="1" applyBorder="1" applyAlignment="1">
      <alignment horizontal="left" vertical="top" indent="2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2" fillId="0" borderId="4" xfId="8" applyNumberFormat="1" applyFont="1" applyFill="1" applyBorder="1" applyAlignment="1" applyProtection="1">
      <alignment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7" fillId="3" borderId="0" xfId="34" applyFont="1" applyFill="1" applyAlignment="1">
      <alignment horizontal="center" vertical="center"/>
    </xf>
    <xf numFmtId="0" fontId="6" fillId="0" borderId="0" xfId="0" applyFont="1"/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</cellXfs>
  <cellStyles count="4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70DFBDB0-7AD0-4986-AADE-0D34DD0C8445}"/>
    <cellStyle name="Millares 2 2 3" xfId="36" xr:uid="{2520FF37-B485-43BA-A73E-D659D382B462}"/>
    <cellStyle name="Millares 2 2 4" xfId="17" xr:uid="{CE941430-BF97-4A2F-8166-28BF1A907E2E}"/>
    <cellStyle name="Millares 2 3" xfId="4" xr:uid="{00000000-0005-0000-0000-000003000000}"/>
    <cellStyle name="Millares 2 3 2" xfId="27" xr:uid="{4BCB8BA9-D7A7-4B76-BCAF-7589B51DE011}"/>
    <cellStyle name="Millares 2 3 3" xfId="37" xr:uid="{F0C842F9-EE85-4A71-A97B-DEF3DF69D7DD}"/>
    <cellStyle name="Millares 2 3 4" xfId="18" xr:uid="{C040D3C8-218B-43EA-83D3-7EB92C59056F}"/>
    <cellStyle name="Millares 2 4" xfId="25" xr:uid="{D63C8C04-3323-4A43-A1BC-DDF00E6EACF5}"/>
    <cellStyle name="Millares 2 5" xfId="35" xr:uid="{82BD922C-53DC-4179-94B6-190C7B08A994}"/>
    <cellStyle name="Millares 2 6" xfId="16" xr:uid="{02BBB056-A555-4F21-B143-416EA530F210}"/>
    <cellStyle name="Millares 3" xfId="5" xr:uid="{00000000-0005-0000-0000-000004000000}"/>
    <cellStyle name="Millares 3 2" xfId="28" xr:uid="{DE7A36E9-145B-48FC-A30C-C2BC90CCC6F0}"/>
    <cellStyle name="Millares 3 3" xfId="38" xr:uid="{6FD9B8CE-8914-4C64-AF4F-58528264400C}"/>
    <cellStyle name="Millares 3 4" xfId="19" xr:uid="{B74A950A-BD6A-4CAF-B80E-8EB67209E3CA}"/>
    <cellStyle name="Moneda 2" xfId="6" xr:uid="{00000000-0005-0000-0000-000005000000}"/>
    <cellStyle name="Moneda 2 2" xfId="29" xr:uid="{830F278F-48EA-48CA-A7A8-D7A1D32525A1}"/>
    <cellStyle name="Moneda 2 3" xfId="39" xr:uid="{2568238E-845D-49C1-BD02-141252CF8A9F}"/>
    <cellStyle name="Moneda 2 4" xfId="20" xr:uid="{3BC11179-44FE-473C-887C-C279FD5A7CF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0" xr:uid="{01E26212-32BF-4F18-AC9A-C27622E1CFE5}"/>
    <cellStyle name="Normal 2 4" xfId="40" xr:uid="{4A18B0DA-4C87-4920-B5A2-CD9F8767DFD4}"/>
    <cellStyle name="Normal 2 5" xfId="21" xr:uid="{3C769313-7B88-49D0-8E63-3AE5834F022E}"/>
    <cellStyle name="Normal 3" xfId="9" xr:uid="{00000000-0005-0000-0000-000009000000}"/>
    <cellStyle name="Normal 3 2" xfId="31" xr:uid="{3D6A9FC3-24DB-4758-A484-FB5536CE1ACB}"/>
    <cellStyle name="Normal 3 3" xfId="41" xr:uid="{7630A5E9-AAD6-4199-91D2-A9447E3CBB64}"/>
    <cellStyle name="Normal 3 4" xfId="22" xr:uid="{AE0209F7-5E88-40AC-B2E0-33DAC87028F3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3" xr:uid="{137E1E9B-D5A6-4C0A-A23D-0CD369CFD266}"/>
    <cellStyle name="Normal 6 2 3" xfId="43" xr:uid="{64B92BE1-8222-4E24-A366-A04A93AC3AC9}"/>
    <cellStyle name="Normal 6 2 4" xfId="24" xr:uid="{7B51F495-5E99-4274-825A-54F8C1082E59}"/>
    <cellStyle name="Normal 6 3" xfId="32" xr:uid="{33316ED1-9B6B-4DF1-BB24-53CBB265BB93}"/>
    <cellStyle name="Normal 6 4" xfId="42" xr:uid="{F7B96796-46E7-4BFF-9B59-5CB5E4C37C12}"/>
    <cellStyle name="Normal 6 5" xfId="23" xr:uid="{CE47DD0C-820F-4FAC-9EDC-011A8CCCA3E4}"/>
    <cellStyle name="Normal 7" xfId="34" xr:uid="{E86406CD-270C-4EF0-A0B0-E4061EA147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885825</xdr:colOff>
      <xdr:row>29</xdr:row>
      <xdr:rowOff>0</xdr:rowOff>
    </xdr:from>
    <xdr:to>
      <xdr:col>5</xdr:col>
      <xdr:colOff>257175</xdr:colOff>
      <xdr:row>29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288A55C3-A2DA-4922-B2D9-19323DCF73F4}"/>
            </a:ext>
          </a:extLst>
        </xdr:cNvPr>
        <xdr:cNvCxnSpPr/>
      </xdr:nvCxnSpPr>
      <xdr:spPr>
        <a:xfrm>
          <a:off x="7029450" y="5572125"/>
          <a:ext cx="17526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1000125</xdr:colOff>
      <xdr:row>29</xdr:row>
      <xdr:rowOff>0</xdr:rowOff>
    </xdr:from>
    <xdr:to>
      <xdr:col>0</xdr:col>
      <xdr:colOff>2752725</xdr:colOff>
      <xdr:row>29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05445F7-2A33-4478-93B4-B95F165E7FE1}"/>
            </a:ext>
          </a:extLst>
        </xdr:cNvPr>
        <xdr:cNvCxnSpPr/>
      </xdr:nvCxnSpPr>
      <xdr:spPr>
        <a:xfrm>
          <a:off x="1000125" y="5572125"/>
          <a:ext cx="17526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showGridLines="0" tabSelected="1" zoomScaleNormal="100" workbookViewId="0">
      <selection activeCell="G26" sqref="G26"/>
    </sheetView>
  </sheetViews>
  <sheetFormatPr baseColWidth="10" defaultColWidth="12" defaultRowHeight="12.7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54.75" customHeight="1" x14ac:dyDescent="0.2">
      <c r="A1" s="13" t="s">
        <v>26</v>
      </c>
      <c r="B1" s="14"/>
      <c r="C1" s="14"/>
      <c r="D1" s="14"/>
      <c r="E1" s="14"/>
      <c r="F1" s="15"/>
    </row>
    <row r="2" spans="1:6" ht="25.5" x14ac:dyDescent="0.2">
      <c r="A2" s="2" t="s">
        <v>3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25</v>
      </c>
    </row>
    <row r="3" spans="1:6" ht="13.5" customHeight="1" x14ac:dyDescent="0.2">
      <c r="A3" s="4" t="s">
        <v>0</v>
      </c>
      <c r="B3" s="5">
        <f>B4+B12</f>
        <v>128001413.95999999</v>
      </c>
      <c r="C3" s="5">
        <f t="shared" ref="C3:F3" si="0">C4+C12</f>
        <v>136945789.25999999</v>
      </c>
      <c r="D3" s="5">
        <f t="shared" si="0"/>
        <v>135542243.81</v>
      </c>
      <c r="E3" s="5">
        <f t="shared" si="0"/>
        <v>129404959.41</v>
      </c>
      <c r="F3" s="5">
        <f t="shared" si="0"/>
        <v>1403545.4499999955</v>
      </c>
    </row>
    <row r="4" spans="1:6" ht="13.5" customHeight="1" x14ac:dyDescent="0.2">
      <c r="A4" s="6" t="s">
        <v>4</v>
      </c>
      <c r="B4" s="5">
        <f>SUM(B5:B11)</f>
        <v>36362086.890000001</v>
      </c>
      <c r="C4" s="5">
        <f>SUM(C5:C11)</f>
        <v>121441156.41</v>
      </c>
      <c r="D4" s="5">
        <f>SUM(D5:D11)</f>
        <v>128814473.92</v>
      </c>
      <c r="E4" s="5">
        <f>SUM(E5:E11)</f>
        <v>28988769.379999995</v>
      </c>
      <c r="F4" s="5">
        <f>SUM(F5:F11)</f>
        <v>-7373317.5100000054</v>
      </c>
    </row>
    <row r="5" spans="1:6" ht="13.5" customHeight="1" x14ac:dyDescent="0.2">
      <c r="A5" s="7" t="s">
        <v>5</v>
      </c>
      <c r="B5" s="8">
        <v>13073182.199999999</v>
      </c>
      <c r="C5" s="8">
        <v>71000679.959999993</v>
      </c>
      <c r="D5" s="8">
        <v>68297890.870000005</v>
      </c>
      <c r="E5" s="8">
        <f>B5+C5-D5</f>
        <v>15775971.289999992</v>
      </c>
      <c r="F5" s="8">
        <f t="shared" ref="F5:F11" si="1">E5-B5</f>
        <v>2702789.0899999924</v>
      </c>
    </row>
    <row r="6" spans="1:6" ht="13.5" customHeight="1" x14ac:dyDescent="0.2">
      <c r="A6" s="7" t="s">
        <v>6</v>
      </c>
      <c r="B6" s="8">
        <v>23288904.690000001</v>
      </c>
      <c r="C6" s="8">
        <v>50440476.450000003</v>
      </c>
      <c r="D6" s="8">
        <v>60516583.049999997</v>
      </c>
      <c r="E6" s="8">
        <f t="shared" ref="E6:E11" si="2">B6+C6-D6</f>
        <v>13212798.090000004</v>
      </c>
      <c r="F6" s="8">
        <f t="shared" si="1"/>
        <v>-10076106.599999998</v>
      </c>
    </row>
    <row r="7" spans="1:6" ht="13.5" customHeight="1" x14ac:dyDescent="0.2">
      <c r="A7" s="7" t="s">
        <v>7</v>
      </c>
      <c r="B7" s="8">
        <v>0</v>
      </c>
      <c r="C7" s="8">
        <v>0</v>
      </c>
      <c r="D7" s="8">
        <v>0</v>
      </c>
      <c r="E7" s="8">
        <f t="shared" si="2"/>
        <v>0</v>
      </c>
      <c r="F7" s="8">
        <f t="shared" si="1"/>
        <v>0</v>
      </c>
    </row>
    <row r="8" spans="1:6" ht="13.5" customHeight="1" x14ac:dyDescent="0.2">
      <c r="A8" s="7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ht="13.5" customHeight="1" x14ac:dyDescent="0.2">
      <c r="A9" s="7" t="s">
        <v>2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 ht="13.5" customHeight="1" x14ac:dyDescent="0.2">
      <c r="A10" s="7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ht="13.5" customHeight="1" x14ac:dyDescent="0.2">
      <c r="A11" s="7" t="s">
        <v>9</v>
      </c>
      <c r="B11" s="8">
        <v>0</v>
      </c>
      <c r="C11" s="8">
        <v>0</v>
      </c>
      <c r="D11" s="8">
        <v>0</v>
      </c>
      <c r="E11" s="8">
        <f t="shared" si="2"/>
        <v>0</v>
      </c>
      <c r="F11" s="8">
        <f t="shared" si="1"/>
        <v>0</v>
      </c>
    </row>
    <row r="12" spans="1:6" ht="13.5" customHeight="1" x14ac:dyDescent="0.2">
      <c r="A12" s="6" t="s">
        <v>10</v>
      </c>
      <c r="B12" s="5">
        <f>SUM(B13:B21)</f>
        <v>91639327.069999993</v>
      </c>
      <c r="C12" s="5">
        <f>SUM(C13:C21)</f>
        <v>15504632.85</v>
      </c>
      <c r="D12" s="5">
        <f>SUM(D13:D21)</f>
        <v>6727769.8899999997</v>
      </c>
      <c r="E12" s="5">
        <f>SUM(E13:E21)</f>
        <v>100416190.03</v>
      </c>
      <c r="F12" s="5">
        <f>SUM(F13:F21)</f>
        <v>8776862.9600000009</v>
      </c>
    </row>
    <row r="13" spans="1:6" ht="13.5" customHeight="1" x14ac:dyDescent="0.2">
      <c r="A13" s="7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ht="13.5" customHeight="1" x14ac:dyDescent="0.2">
      <c r="A14" s="7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ht="13.5" customHeight="1" x14ac:dyDescent="0.2">
      <c r="A15" s="7" t="s">
        <v>13</v>
      </c>
      <c r="B15" s="9">
        <v>76349406.209999993</v>
      </c>
      <c r="C15" s="9">
        <v>0</v>
      </c>
      <c r="D15" s="9">
        <v>0</v>
      </c>
      <c r="E15" s="9">
        <f t="shared" si="4"/>
        <v>76349406.209999993</v>
      </c>
      <c r="F15" s="9">
        <f t="shared" si="3"/>
        <v>0</v>
      </c>
    </row>
    <row r="16" spans="1:6" ht="13.5" customHeight="1" x14ac:dyDescent="0.2">
      <c r="A16" s="7" t="s">
        <v>14</v>
      </c>
      <c r="B16" s="8">
        <v>21768535.859999999</v>
      </c>
      <c r="C16" s="8">
        <v>15314157.85</v>
      </c>
      <c r="D16" s="8">
        <v>6727769.8899999997</v>
      </c>
      <c r="E16" s="8">
        <f t="shared" si="4"/>
        <v>30354923.82</v>
      </c>
      <c r="F16" s="8">
        <f t="shared" si="3"/>
        <v>8586387.9600000009</v>
      </c>
    </row>
    <row r="17" spans="1:6" ht="13.5" customHeight="1" x14ac:dyDescent="0.2">
      <c r="A17" s="7" t="s">
        <v>15</v>
      </c>
      <c r="B17" s="8">
        <v>0</v>
      </c>
      <c r="C17" s="8">
        <v>0</v>
      </c>
      <c r="D17" s="8">
        <v>0</v>
      </c>
      <c r="E17" s="8">
        <f t="shared" si="4"/>
        <v>0</v>
      </c>
      <c r="F17" s="8">
        <f t="shared" si="3"/>
        <v>0</v>
      </c>
    </row>
    <row r="18" spans="1:6" ht="13.5" customHeight="1" x14ac:dyDescent="0.2">
      <c r="A18" s="7" t="s">
        <v>16</v>
      </c>
      <c r="B18" s="8">
        <v>-6478615</v>
      </c>
      <c r="C18" s="8">
        <v>190475</v>
      </c>
      <c r="D18" s="8">
        <v>0</v>
      </c>
      <c r="E18" s="8">
        <f t="shared" si="4"/>
        <v>-6288140</v>
      </c>
      <c r="F18" s="8">
        <f t="shared" si="3"/>
        <v>190475</v>
      </c>
    </row>
    <row r="19" spans="1:6" ht="13.5" customHeight="1" x14ac:dyDescent="0.2">
      <c r="A19" s="7" t="s">
        <v>17</v>
      </c>
      <c r="B19" s="8">
        <v>0</v>
      </c>
      <c r="C19" s="8">
        <v>0</v>
      </c>
      <c r="D19" s="8">
        <v>0</v>
      </c>
      <c r="E19" s="8">
        <f t="shared" si="4"/>
        <v>0</v>
      </c>
      <c r="F19" s="8">
        <f t="shared" si="3"/>
        <v>0</v>
      </c>
    </row>
    <row r="20" spans="1:6" ht="13.5" customHeight="1" x14ac:dyDescent="0.2">
      <c r="A20" s="7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ht="13.5" customHeight="1" x14ac:dyDescent="0.2">
      <c r="A21" s="7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3" spans="1:6" x14ac:dyDescent="0.2">
      <c r="A23" s="10" t="s">
        <v>24</v>
      </c>
    </row>
    <row r="30" spans="1:6" x14ac:dyDescent="0.2">
      <c r="A30" s="11" t="s">
        <v>27</v>
      </c>
      <c r="B30" s="12"/>
      <c r="C30" s="12"/>
      <c r="D30" s="12"/>
      <c r="E30" s="11" t="s">
        <v>28</v>
      </c>
      <c r="F30" s="12"/>
    </row>
    <row r="31" spans="1:6" x14ac:dyDescent="0.2">
      <c r="A31" s="11" t="s">
        <v>29</v>
      </c>
      <c r="B31" s="11"/>
      <c r="C31" s="12"/>
      <c r="D31" s="12"/>
      <c r="E31" s="11" t="s">
        <v>30</v>
      </c>
      <c r="F31" s="12"/>
    </row>
  </sheetData>
  <sheetProtection formatCells="0" formatColumns="0" formatRows="0" autoFilter="0"/>
  <mergeCells count="1">
    <mergeCell ref="A1:F1"/>
  </mergeCells>
  <pageMargins left="0.39370078740157483" right="0.31496062992125984" top="0.74803149606299213" bottom="0.74803149606299213" header="0.31496062992125984" footer="0.31496062992125984"/>
  <pageSetup paperSize="9" scale="70" orientation="portrait" r:id="rId1"/>
  <ignoredErrors>
    <ignoredError sqref="B3:F11 B13:F21 B12:D12" unlockedFormula="1"/>
    <ignoredError sqref="E12:F12" formula="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clara vanesa</cp:lastModifiedBy>
  <cp:lastPrinted>2025-10-08T17:12:02Z</cp:lastPrinted>
  <dcterms:created xsi:type="dcterms:W3CDTF">2014-02-09T04:04:15Z</dcterms:created>
  <dcterms:modified xsi:type="dcterms:W3CDTF">2025-10-08T17:12:03Z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