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ASEG\ASEG 1ER T 2025\"/>
    </mc:Choice>
  </mc:AlternateContent>
  <xr:revisionPtr revIDLastSave="0" documentId="13_ncr:1_{63C16745-6DFA-4D59-B079-4BA5DCDB65EE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8" i="5" l="1"/>
  <c r="C138" i="5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A3" i="8"/>
  <c r="A3" i="3"/>
  <c r="A3" i="2"/>
  <c r="E1" i="3"/>
  <c r="H3" i="8"/>
  <c r="H2" i="8"/>
  <c r="H1" i="8"/>
  <c r="A1" i="8"/>
  <c r="C31" i="7"/>
  <c r="C8" i="7"/>
  <c r="C40" i="7" s="1"/>
  <c r="C16" i="6"/>
  <c r="C8" i="6"/>
  <c r="C21" i="6" s="1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<sst xmlns="http://schemas.openxmlformats.org/spreadsheetml/2006/main" count="840" uniqueCount="599">
  <si>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</si>
  <si>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</si>
  <si>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</si>
  <si>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</si>
  <si>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</si>
  <si>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</si>
  <si>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</si>
  <si>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</si>
  <si>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</si>
  <si>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</si>
  <si>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</si>
  <si>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</si>
  <si>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</si>
  <si>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</si>
  <si>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</si>
  <si>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</si>
  <si>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</si>
  <si>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</si>
  <si>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</si>
  <si>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</si>
  <si>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</si>
  <si>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</si>
  <si>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</si>
  <si>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</si>
  <si>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</si>
  <si>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</si>
  <si>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</si>
  <si>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</si>
  <si>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</si>
  <si>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</si>
  <si>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</si>
  <si>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</si>
  <si>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</si>
  <si>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</si>
  <si>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</si>
  <si>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</si>
  <si>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</si>
  <si>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</si>
  <si>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</si>
  <si>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</si>
  <si>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</si>
  <si>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</si>
  <si>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</si>
  <si>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</si>
  <si>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</si>
  <si>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</si>
  <si>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</si>
  <si>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</si>
  <si>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</si>
  <si>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</si>
  <si>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</si>
  <si>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</si>
  <si>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</si>
  <si>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</si>
  <si>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</si>
  <si>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</si>
  <si>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</si>
  <si>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</si>
  <si>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</si>
  <si>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</si>
  <si>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</si>
  <si>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</si>
  <si>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</si>
  <si>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</si>
  <si>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</si>
  <si>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</si>
  <si>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</si>
  <si>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</si>
  <si>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</si>
  <si>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</si>
  <si>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</si>
  <si>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</si>
  <si>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</si>
  <si>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</si>
  <si>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</si>
  <si>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</si>
  <si>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</si>
  <si>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</si>
  <si>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</si>
  <si>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</si>
  <si>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</si>
  <si>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</si>
  <si>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</si>
  <si>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</si>
  <si>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</si>
  <si>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</si>
  <si>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</si>
  <si>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</si>
  <si>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</si>
  <si>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</si>
  <si>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</si>
  <si>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</si>
  <si>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</si>
  <si>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</si>
  <si>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</si>
  <si>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</si>
  <si>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</si>
  <si>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</si>
  <si>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</si>
  <si>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</si>
  <si>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</si>
  <si>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</si>
  <si>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</si>
  <si>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</si>
  <si>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</si>
  <si>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</si>
  <si>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</si>
  <si>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</si>
  <si>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</si>
  <si>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</si>
  <si>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</si>
  <si>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</si>
  <si>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</si>
  <si>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</si>
  <si>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</si>
  <si>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</si>
  <si>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</si>
  <si>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</si>
  <si>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</si>
  <si>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</si>
  <si>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</si>
  <si>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</si>
  <si>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</si>
  <si>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</si>
  <si>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</si>
  <si>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</si>
  <si>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</si>
  <si>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</si>
  <si>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</si>
  <si>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</si>
  <si>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</si>
  <si>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</si>
  <si>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</si>
  <si>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</si>
  <si>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</si>
  <si>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</si>
  <si>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</si>
  <si>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</si>
  <si>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</si>
  <si>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</si>
  <si>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</si>
  <si>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</si>
  <si>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</si>
  <si>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</si>
  <si>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</si>
  <si>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</si>
  <si>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</si>
  <si>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</si>
  <si>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</si>
  <si>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</si>
  <si>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</si>
  <si>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</si>
  <si>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</si>
  <si>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</si>
  <si>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</si>
  <si>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</si>
  <si>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</si>
  <si>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</si>
  <si>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</si>
  <si>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</si>
  <si>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</si>
  <si>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</si>
  <si>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</si>
  <si>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</si>
  <si>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</si>
  <si>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</si>
  <si>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</si>
  <si>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</si>
  <si>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</si>
  <si>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</si>
  <si>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</si>
  <si>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</si>
  <si>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</si>
  <si>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</si>
  <si>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</si>
  <si>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</si>
  <si>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</si>
  <si>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</si>
  <si>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</si>
  <si>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</si>
  <si>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</si>
  <si>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</si>
  <si>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</si>
  <si>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</si>
  <si>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</si>
  <si>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</si>
  <si>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</si>
  <si>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</si>
  <si>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</si>
  <si>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</si>
  <si>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</si>
  <si>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</si>
  <si>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</si>
  <si>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</si>
  <si>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</si>
  <si>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</si>
  <si>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</si>
  <si>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</si>
  <si>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</si>
  <si>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</si>
  <si>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</si>
  <si>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</si>
  <si>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</si>
  <si>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</si>
  <si>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</si>
  <si>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</si>
  <si>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</si>
  <si>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</si>
  <si>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</si>
  <si>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</si>
  <si>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</si>
  <si>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</si>
  <si>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</si>
  <si>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</si>
  <si>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</si>
  <si>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</si>
  <si>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</si>
  <si>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</si>
  <si>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</si>
  <si>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</si>
  <si>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</si>
  <si>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</si>
  <si>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</si>
  <si>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</si>
  <si>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</si>
  <si>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</si>
  <si>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</si>
  <si>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</si>
  <si>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</si>
  <si>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</si>
  <si>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</si>
  <si>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</si>
  <si>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</si>
  <si>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</si>
  <si>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</si>
  <si>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</si>
  <si>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</si>
  <si>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</si>
  <si>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</si>
  <si>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</si>
  <si>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</si>
  <si>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</si>
  <si>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</si>
  <si>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</si>
  <si>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</si>
  <si>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</si>
  <si>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</si>
  <si>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</si>
  <si>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</si>
  <si>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</si>
  <si>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</si>
  <si>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</si>
  <si>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</si>
  <si>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</si>
  <si>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</si>
  <si>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</si>
  <si>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</si>
  <si>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</si>
  <si>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</si>
  <si>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</si>
  <si>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</si>
  <si>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</si>
  <si>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</si>
  <si>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</si>
  <si>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</si>
  <si>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</si>
  <si>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</si>
  <si>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</si>
  <si>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</si>
  <si>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</si>
  <si>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</si>
  <si>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</si>
  <si>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</si>
  <si>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</si>
  <si>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</si>
  <si>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</si>
  <si>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</si>
  <si>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</si>
  <si>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</si>
  <si>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</si>
  <si>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</si>
  <si>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</si>
  <si>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</si>
  <si>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</si>
  <si>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</si>
  <si>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</si>
  <si>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</si>
  <si>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</si>
  <si>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</si>
  <si>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</si>
  <si>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</si>
  <si>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</si>
  <si>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</si>
  <si>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</si>
  <si>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</si>
  <si>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</si>
  <si>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</si>
  <si>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</si>
  <si>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</si>
  <si>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</si>
  <si>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</si>
  <si>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</si>
  <si>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</si>
  <si>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</si>
  <si>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</si>
  <si>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</si>
  <si>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</si>
  <si>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</si>
  <si>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</si>
  <si>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</si>
  <si>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</si>
  <si>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</si>
  <si>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</si>
  <si>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</si>
  <si>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</si>
  <si>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</si>
  <si>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</si>
  <si>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</si>
  <si>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</si>
  <si>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</si>
  <si>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</si>
  <si>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</si>
  <si>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</si>
  <si>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</si>
  <si>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</si>
  <si>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</si>
  <si>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</si>
  <si>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</si>
  <si>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</si>
  <si>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</si>
  <si>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</si>
  <si>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</si>
  <si>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</si>
  <si>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</si>
  <si>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</si>
  <si>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</si>
  <si>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</si>
  <si>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</si>
  <si>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</si>
  <si>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</si>
  <si>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</si>
  <si>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</si>
  <si>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</si>
  <si>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</si>
  <si>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</si>
  <si>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</si>
  <si>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</si>
  <si>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</si>
  <si>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</si>
  <si>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</si>
  <si>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</si>
  <si>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</si>
  <si>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</si>
  <si>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</si>
  <si>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</si>
  <si>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</si>
  <si>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</si>
  <si>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</si>
  <si>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</si>
  <si>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</si>
  <si>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</si>
  <si>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</si>
  <si>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</si>
  <si>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</si>
  <si>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</si>
  <si>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</si>
  <si>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</si>
  <si>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</si>
  <si>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</si>
  <si>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</si>
  <si>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</si>
  <si>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</si>
  <si>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</si>
  <si>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</si>
  <si>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</si>
  <si>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</si>
  <si>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</si>
  <si>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</si>
  <si>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</si>
  <si>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</si>
  <si>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</si>
  <si>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</si>
  <si>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</si>
  <si>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</si>
  <si>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</si>
  <si>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</si>
  <si>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</si>
  <si>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</si>
  <si>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</si>
  <si>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</si>
  <si>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</si>
  <si>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</si>
  <si>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</si>
  <si>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</si>
  <si>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</si>
  <si>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</si>
  <si>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</si>
  <si>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</si>
  <si>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</si>
  <si>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</si>
  <si>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</si>
  <si>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</si>
  <si>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</si>
  <si>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</si>
  <si>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</si>
  <si>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</si>
  <si>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</si>
  <si>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</si>
  <si>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</si>
  <si>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</si>
  <si>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</si>
  <si>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</si>
  <si>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</si>
  <si>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</si>
  <si>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</si>
  <si>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</si>
  <si>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</si>
  <si>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</si>
  <si>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</si>
  <si>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</si>
  <si>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</si>
  <si>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</si>
  <si>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</si>
  <si>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</si>
  <si>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</si>
  <si>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</si>
  <si>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</si>
  <si>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</si>
  <si>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</si>
  <si>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</si>
  <si>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</si>
  <si>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</si>
  <si>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</si>
  <si>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</si>
  <si>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</si>
  <si>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</si>
  <si>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</si>
  <si>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</si>
  <si>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</si>
  <si>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</si>
  <si>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</si>
  <si>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</si>
  <si>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</si>
  <si>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</si>
  <si>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</si>
  <si>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</si>
  <si>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</si>
  <si>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</si>
  <si>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</si>
  <si>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</si>
  <si>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</si>
  <si>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</si>
  <si>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</si>
  <si>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</si>
  <si>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</si>
  <si>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</si>
  <si>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</si>
  <si>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</si>
  <si>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</si>
  <si>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</si>
  <si>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</si>
  <si>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</si>
  <si>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</si>
  <si>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</si>
  <si>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</si>
  <si>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</si>
  <si>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</si>
  <si>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</si>
  <si>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</si>
  <si>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</si>
  <si>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</si>
  <si>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</si>
  <si>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</si>
  <si>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</si>
  <si>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</si>
  <si>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</si>
  <si>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</si>
  <si>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</si>
  <si>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</si>
  <si>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</si>
  <si>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</si>
  <si>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</si>
  <si>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</si>
  <si>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</si>
  <si>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</si>
  <si>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</si>
  <si>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</si>
  <si>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</si>
  <si>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</si>
  <si>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</si>
  <si>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</si>
  <si>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</si>
  <si>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</si>
  <si>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</si>
  <si>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</si>
  <si>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</si>
  <si>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</si>
  <si>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</si>
  <si>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</si>
  <si>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</si>
  <si>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</si>
  <si>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</si>
  <si>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</si>
  <si>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</si>
  <si>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</si>
  <si>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</si>
  <si>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</si>
  <si>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</si>
  <si>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</si>
  <si>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</si>
  <si>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</si>
  <si>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</si>
  <si>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</si>
  <si>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</si>
  <si>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</si>
  <si>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</si>
  <si>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</si>
  <si>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</si>
  <si>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</si>
  <si>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</si>
  <si>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</si>
  <si>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</si>
  <si>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</si>
  <si>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</si>
  <si>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</si>
  <si>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</si>
  <si>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</si>
  <si>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</si>
  <si>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</si>
  <si>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</si>
  <si>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</si>
  <si>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</si>
  <si>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</si>
  <si>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</si>
  <si>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</si>
  <si>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</si>
  <si>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</si>
  <si>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</si>
  <si>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</si>
  <si>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</si>
  <si>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</si>
  <si>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</si>
  <si>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</si>
  <si>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</si>
  <si>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</si>
  <si>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</si>
  <si>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</si>
  <si>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</si>
  <si>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</si>
  <si>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</si>
  <si>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</si>
  <si>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</si>
  <si>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</si>
  <si>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</si>
  <si>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</si>
  <si>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</si>
  <si>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</si>
  <si>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</si>
  <si>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</si>
  <si>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</si>
  <si>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</si>
  <si>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</si>
  <si>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</si>
  <si>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</si>
  <si>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</si>
  <si>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</si>
  <si>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</si>
  <si>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</si>
  <si>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</si>
  <si>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</si>
  <si>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</si>
  <si>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</si>
  <si>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</si>
  <si>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</si>
  <si>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</si>
  <si>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</si>
  <si>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</si>
  <si>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</si>
  <si>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</si>
  <si>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</si>
  <si>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</si>
  <si>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</si>
  <si>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</si>
  <si>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</si>
  <si>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</si>
  <si>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</si>
  <si>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TECNOLOGICO SUPERIOR DE GUANAJUATO</t>
  </si>
  <si>
    <t>Del 1 de Enero al 31 de Marzo de 2025</t>
  </si>
  <si>
    <t>Trimestral</t>
  </si>
  <si>
    <t>Ing. Eusebio Vega Pérez</t>
  </si>
  <si>
    <t>Lic. Félix Valencia Rocha</t>
  </si>
  <si>
    <t>Director General</t>
  </si>
  <si>
    <t>Subdirector de Administración y Finanzas</t>
  </si>
  <si>
    <t xml:space="preserve">Bajo protesta de decir verdad declaramos que los Estados Financieros y sus notas, son razonablemente correctos </t>
  </si>
  <si>
    <t>y son responsabilidad del emisor.</t>
  </si>
  <si>
    <t>Bajo protesta de decir verdad declaramos que los Estados Financieros y sus notas, son razonablemente correctos</t>
  </si>
  <si>
    <t xml:space="preserve"> y son responsabilidad del emisor.</t>
  </si>
  <si>
    <t xml:space="preserve">Bajo protesta de decir verdad declaramos que los Estados Financieros y sus notas, </t>
  </si>
  <si>
    <t>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</si>
</sst>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0" fontId="4" fillId="0" borderId="1"/>
    <xf numFmtId="0" fontId="5" fillId="0" borderId="1"/>
    <xf numFmtId="0" fontId="2" fillId="0" borderId="1"/>
    <xf numFmtId="0" fontId="2" fillId="0" borderId="1"/>
    <xf numFmtId="9" fontId="2" fillId="0" borderId="1" applyFont="0" applyFill="0" applyBorder="0" applyAlignment="0" applyProtection="0"/>
    <xf numFmtId="0" fontId="6" fillId="0" borderId="1"/>
    <xf numFmtId="0" fontId="6" fillId="0" borderId="1"/>
    <xf numFmtId="0" fontId="2" fillId="0" borderId="1"/>
    <xf numFmtId="0" fontId="7" fillId="0" borderId="1" applyNumberFormat="0" applyFill="0" applyBorder="0" applyAlignment="0" applyProtection="0"/>
    <xf numFmtId="0" fontId="6" fillId="0" borderId="1"/>
    <xf numFmtId="0" fontId="2" fillId="0" borderId="1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1" fillId="0" borderId="1"/>
    <xf numFmtId="0" fontId="1" fillId="0" borderId="1"/>
  </cellStyleXfs>
  <cellXfs count="151">
    <xf numFmtId="0" fontId="0" fillId="0" borderId="0" xfId="0"/>
    <xf numFmtId="0" fontId="4" fillId="12" borderId="1" xfId="21" applyFont="1" applyFill="1" applyAlignment="1">
      <alignment horizontal="center" vertical="center"/>
    </xf>
    <xf numFmtId="0" fontId="4" fillId="13" borderId="1" xfId="22" applyFont="1" applyFill="1" applyAlignment="1" applyProtection="1">
      <alignment horizontal="center" vertical="top" wrapText="1"/>
      <protection locked="0"/>
    </xf>
    <xf numFmtId="0" fontId="4" fillId="13" borderId="1" xfId="22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9" fillId="0" borderId="0" xfId="0" applyFont="1" applyAlignment="1"/>
    <xf numFmtId="0" fontId="4" fillId="0" borderId="1" xfId="4" applyFont="1" applyProtection="1">
      <protection locked="0"/>
    </xf>
    <xf numFmtId="0" fontId="4" fillId="0" borderId="0" xfId="0" applyFont="1"/>
    <xf numFmtId="0" fontId="13" fillId="0" borderId="0" xfId="0" applyFont="1"/>
    <xf numFmtId="0" fontId="8" fillId="3" borderId="2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10" fillId="0" borderId="27" xfId="0" applyFont="1" applyBorder="1"/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2" fillId="0" borderId="28" xfId="0" applyFont="1" applyBorder="1" applyAlignment="1">
      <alignment horizontal="center"/>
    </xf>
    <xf numFmtId="0" fontId="4" fillId="0" borderId="29" xfId="0" applyFont="1" applyBorder="1"/>
    <xf numFmtId="0" fontId="13" fillId="0" borderId="28" xfId="0" applyFont="1" applyBorder="1"/>
    <xf numFmtId="0" fontId="13" fillId="0" borderId="29" xfId="0" applyFont="1" applyBorder="1"/>
    <xf numFmtId="0" fontId="12" fillId="0" borderId="29" xfId="0" applyFont="1" applyBorder="1"/>
    <xf numFmtId="0" fontId="14" fillId="0" borderId="29" xfId="0" applyFont="1" applyBorder="1" applyAlignment="1">
      <alignment horizontal="left"/>
    </xf>
    <xf numFmtId="0" fontId="8" fillId="0" borderId="30" xfId="0" applyFont="1" applyBorder="1" applyAlignment="1">
      <alignment horizontal="center"/>
    </xf>
    <xf numFmtId="0" fontId="10" fillId="0" borderId="31" xfId="0" applyFont="1" applyBorder="1"/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/>
    <xf numFmtId="10" fontId="15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/>
    <xf numFmtId="10" fontId="17" fillId="4" borderId="1" xfId="0" applyNumberFormat="1" applyFont="1" applyFill="1" applyBorder="1"/>
    <xf numFmtId="0" fontId="18" fillId="0" borderId="0" xfId="0" applyFont="1"/>
    <xf numFmtId="10" fontId="18" fillId="0" borderId="0" xfId="0" applyNumberFormat="1" applyFont="1"/>
    <xf numFmtId="0" fontId="19" fillId="5" borderId="1" xfId="0" applyFont="1" applyFill="1" applyBorder="1"/>
    <xf numFmtId="0" fontId="19" fillId="5" borderId="1" xfId="0" applyFont="1" applyFill="1" applyBorder="1" applyAlignment="1">
      <alignment horizontal="center"/>
    </xf>
    <xf numFmtId="10" fontId="19" fillId="5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4" fontId="11" fillId="0" borderId="1" xfId="13" applyNumberFormat="1" applyFont="1"/>
    <xf numFmtId="1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" fontId="4" fillId="0" borderId="1" xfId="13" applyNumberFormat="1" applyFont="1"/>
    <xf numFmtId="0" fontId="1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9" fontId="11" fillId="0" borderId="1" xfId="13" applyNumberFormat="1" applyFont="1"/>
    <xf numFmtId="9" fontId="4" fillId="0" borderId="1" xfId="13" applyNumberFormat="1" applyFont="1"/>
    <xf numFmtId="0" fontId="15" fillId="2" borderId="1" xfId="0" applyFont="1" applyFill="1" applyBorder="1" applyAlignment="1">
      <alignment horizontal="right" vertical="center"/>
    </xf>
    <xf numFmtId="0" fontId="18" fillId="0" borderId="0" xfId="0" applyFont="1" applyAlignment="1">
      <alignment horizontal="center"/>
    </xf>
    <xf numFmtId="4" fontId="18" fillId="0" borderId="1" xfId="9" applyNumberFormat="1" applyFont="1"/>
    <xf numFmtId="4" fontId="18" fillId="0" borderId="0" xfId="0" applyNumberFormat="1" applyFont="1"/>
    <xf numFmtId="4" fontId="18" fillId="10" borderId="1" xfId="9" applyNumberFormat="1" applyFont="1" applyFill="1"/>
    <xf numFmtId="4" fontId="18" fillId="6" borderId="1" xfId="0" applyNumberFormat="1" applyFont="1" applyFill="1" applyBorder="1"/>
    <xf numFmtId="0" fontId="19" fillId="7" borderId="1" xfId="0" applyFont="1" applyFill="1" applyBorder="1"/>
    <xf numFmtId="4" fontId="18" fillId="0" borderId="1" xfId="3" applyNumberFormat="1" applyFont="1"/>
    <xf numFmtId="4" fontId="18" fillId="0" borderId="1" xfId="1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1" xfId="10" applyNumberFormat="1" applyFont="1"/>
    <xf numFmtId="0" fontId="15" fillId="0" borderId="0" xfId="0" applyFont="1" applyAlignment="1">
      <alignment horizontal="left"/>
    </xf>
    <xf numFmtId="4" fontId="15" fillId="0" borderId="0" xfId="0" applyNumberFormat="1" applyFont="1"/>
    <xf numFmtId="0" fontId="8" fillId="0" borderId="0" xfId="0" applyFont="1"/>
    <xf numFmtId="4" fontId="15" fillId="0" borderId="1" xfId="20" applyNumberFormat="1" applyFont="1" applyFill="1"/>
    <xf numFmtId="4" fontId="15" fillId="0" borderId="1" xfId="2" applyNumberFormat="1" applyFont="1" applyFill="1"/>
    <xf numFmtId="4" fontId="15" fillId="0" borderId="1" xfId="3" applyNumberFormat="1" applyFont="1"/>
    <xf numFmtId="0" fontId="18" fillId="0" borderId="0" xfId="0" applyFont="1" applyAlignment="1">
      <alignment horizontal="left"/>
    </xf>
    <xf numFmtId="4" fontId="8" fillId="0" borderId="1" xfId="3" applyNumberFormat="1" applyFont="1"/>
    <xf numFmtId="4" fontId="18" fillId="0" borderId="1" xfId="2" applyNumberFormat="1" applyFont="1" applyFill="1"/>
    <xf numFmtId="0" fontId="15" fillId="0" borderId="0" xfId="0" quotePrefix="1" applyFont="1" applyAlignment="1">
      <alignment horizontal="left"/>
    </xf>
    <xf numFmtId="0" fontId="16" fillId="0" borderId="13" xfId="0" applyFont="1" applyBorder="1" applyAlignment="1"/>
    <xf numFmtId="0" fontId="16" fillId="0" borderId="3" xfId="0" applyFont="1" applyBorder="1" applyAlignment="1"/>
    <xf numFmtId="0" fontId="16" fillId="0" borderId="5" xfId="0" applyFont="1" applyBorder="1" applyAlignment="1"/>
    <xf numFmtId="0" fontId="16" fillId="0" borderId="7" xfId="0" applyFont="1" applyBorder="1" applyAlignment="1"/>
    <xf numFmtId="0" fontId="16" fillId="0" borderId="8" xfId="0" applyFont="1" applyBorder="1" applyAlignment="1"/>
    <xf numFmtId="0" fontId="8" fillId="2" borderId="11" xfId="0" applyFont="1" applyFill="1" applyBorder="1" applyAlignment="1">
      <alignment horizontal="center" vertical="center"/>
    </xf>
    <xf numFmtId="0" fontId="16" fillId="0" borderId="9" xfId="0" applyFont="1" applyBorder="1" applyAlignment="1"/>
    <xf numFmtId="0" fontId="8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3" fontId="15" fillId="11" borderId="14" xfId="14" applyNumberFormat="1" applyFont="1" applyFill="1" applyBorder="1" applyAlignment="1">
      <alignment horizontal="right" vertical="center" wrapText="1" indent="1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4" fontId="15" fillId="0" borderId="10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4" fontId="18" fillId="0" borderId="10" xfId="0" applyNumberFormat="1" applyFont="1" applyBorder="1" applyAlignment="1">
      <alignment horizontal="right" vertical="center" wrapText="1"/>
    </xf>
    <xf numFmtId="0" fontId="10" fillId="0" borderId="11" xfId="0" applyFont="1" applyBorder="1"/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/>
    </xf>
    <xf numFmtId="4" fontId="18" fillId="0" borderId="10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0" fontId="15" fillId="2" borderId="10" xfId="0" applyFont="1" applyFill="1" applyBorder="1" applyAlignment="1">
      <alignment vertical="center"/>
    </xf>
    <xf numFmtId="4" fontId="15" fillId="2" borderId="10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/>
    </xf>
    <xf numFmtId="3" fontId="15" fillId="11" borderId="14" xfId="14" applyNumberFormat="1" applyFont="1" applyFill="1" applyBorder="1" applyAlignment="1">
      <alignment horizontal="right" vertical="center"/>
    </xf>
    <xf numFmtId="0" fontId="10" fillId="0" borderId="12" xfId="0" applyFont="1" applyBorder="1"/>
    <xf numFmtId="4" fontId="15" fillId="0" borderId="12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49" fontId="8" fillId="0" borderId="11" xfId="0" applyNumberFormat="1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3" fontId="4" fillId="0" borderId="14" xfId="14" applyNumberFormat="1" applyFont="1" applyBorder="1" applyAlignment="1">
      <alignment horizontal="right" vertical="center" wrapText="1" indent="1"/>
    </xf>
    <xf numFmtId="49" fontId="10" fillId="0" borderId="11" xfId="0" applyNumberFormat="1" applyFont="1" applyBorder="1"/>
    <xf numFmtId="0" fontId="10" fillId="0" borderId="9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/>
    </xf>
    <xf numFmtId="4" fontId="10" fillId="0" borderId="1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vertical="center"/>
    </xf>
    <xf numFmtId="4" fontId="18" fillId="0" borderId="12" xfId="0" applyNumberFormat="1" applyFont="1" applyBorder="1" applyAlignment="1">
      <alignment horizontal="right" vertical="center"/>
    </xf>
    <xf numFmtId="0" fontId="15" fillId="3" borderId="11" xfId="0" applyFont="1" applyFill="1" applyBorder="1" applyAlignment="1">
      <alignment vertical="center"/>
    </xf>
    <xf numFmtId="0" fontId="4" fillId="0" borderId="1" xfId="0" applyFont="1" applyBorder="1" applyAlignment="1"/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/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4" fontId="18" fillId="0" borderId="19" xfId="14" applyNumberFormat="1" applyFont="1" applyBorder="1" applyAlignment="1">
      <alignment horizontal="right" vertical="center" wrapText="1" indent="1"/>
    </xf>
    <xf numFmtId="0" fontId="10" fillId="0" borderId="20" xfId="0" applyFont="1" applyBorder="1" applyAlignment="1">
      <alignment horizontal="left" vertical="center" wrapText="1"/>
    </xf>
    <xf numFmtId="4" fontId="18" fillId="0" borderId="21" xfId="14" applyNumberFormat="1" applyFont="1" applyBorder="1" applyAlignment="1">
      <alignment horizontal="right" vertical="center" wrapText="1" indent="1"/>
    </xf>
    <xf numFmtId="4" fontId="18" fillId="0" borderId="22" xfId="14" applyNumberFormat="1" applyFont="1" applyBorder="1" applyAlignment="1">
      <alignment horizontal="right" vertical="center" wrapText="1" indent="1"/>
    </xf>
    <xf numFmtId="4" fontId="18" fillId="0" borderId="23" xfId="14" applyNumberFormat="1" applyFont="1" applyBorder="1" applyAlignment="1">
      <alignment horizontal="right" vertical="center" wrapText="1" indent="1"/>
    </xf>
  </cellXfs>
  <cellStyles count="23">
    <cellStyle name="Hipervínculo 2" xfId="12" xr:uid="{3DBB04A8-221D-48DA-9F45-17C71F6A2845}"/>
    <cellStyle name="Millares 2" xfId="2" xr:uid="{41B85F50-91E9-4184-A3AF-D20B3C4ECAE5}"/>
    <cellStyle name="Millares 2 2" xfId="16" xr:uid="{FE617E60-DEC3-4FCE-ACC2-B56B36FF7F05}"/>
    <cellStyle name="Millares 2 3" xfId="17" xr:uid="{061CFDA8-2902-4C40-B980-87E4847F77CB}"/>
    <cellStyle name="Millares 3" xfId="20" xr:uid="{A04934C1-19A7-4655-B3EE-F0A36ABF63E8}"/>
    <cellStyle name="Millares 4" xfId="18" xr:uid="{1CA5C3EB-0E19-4986-9FF1-78B9CB18C6DF}"/>
    <cellStyle name="Millares 5" xfId="19" xr:uid="{813AF7D1-E5F8-40EA-AAFB-4837EB549251}"/>
    <cellStyle name="Normal" xfId="0" builtinId="0"/>
    <cellStyle name="Normal 10" xfId="22" xr:uid="{929710A8-257C-4D34-BCB5-12C3958485B8}"/>
    <cellStyle name="Normal 2" xfId="3" xr:uid="{0012A810-C6DB-4B4C-808D-E5C596314131}"/>
    <cellStyle name="Normal 2 2" xfId="4" xr:uid="{90FAC3FF-E184-4BB8-8D0E-054925531C0B}"/>
    <cellStyle name="Normal 2 3" xfId="10" xr:uid="{77C1747A-3EBA-4CBB-AFFD-5E004EAB237F}"/>
    <cellStyle name="Normal 3" xfId="9" xr:uid="{A7A4FAD0-199C-4129-BBB4-150B9ABED5F3}"/>
    <cellStyle name="Normal 3 2" xfId="11" xr:uid="{C32B4FCE-43C0-404A-9769-740D13D370C3}"/>
    <cellStyle name="Normal 3 2 2" xfId="14" xr:uid="{FF28FCCD-BFF4-4F89-9918-0CF794D567F3}"/>
    <cellStyle name="Normal 3 3" xfId="13" xr:uid="{A62ED231-9140-4088-BB62-79002B65C3F3}"/>
    <cellStyle name="Normal 4" xfId="5" xr:uid="{2666E6C7-4986-4348-BB4B-6B5496AB91BB}"/>
    <cellStyle name="Normal 5" xfId="6" xr:uid="{8612EF68-EF4A-41FC-B54E-90ACEC63F381}"/>
    <cellStyle name="Normal 56" xfId="7" xr:uid="{45483F1F-4D11-4BED-A63B-04B782CF085F}"/>
    <cellStyle name="Normal 6" xfId="1" xr:uid="{6F4DB7F0-E79F-457E-89D4-01E99DB7798B}"/>
    <cellStyle name="Normal 7" xfId="21" xr:uid="{93A33BFF-EB18-4865-832A-7558416FF940}"/>
    <cellStyle name="Porcentaje 2" xfId="8" xr:uid="{D923F1C1-EA21-43E8-94CC-68BE55017775}"/>
    <cellStyle name="Porcentaje 3" xfId="15" xr:uid="{031A1ACC-41E8-44F8-BFF4-24F0A8EA8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47</xdr:row>
      <xdr:rowOff>161925</xdr:rowOff>
    </xdr:from>
    <xdr:to>
      <xdr:col>0</xdr:col>
      <xdr:colOff>2124075</xdr:colOff>
      <xdr:row>47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643E73B-1184-44F7-887A-A1CF3416614E}"/>
            </a:ext>
          </a:extLst>
        </xdr:cNvPr>
        <xdr:cNvCxnSpPr/>
      </xdr:nvCxnSpPr>
      <xdr:spPr>
        <a:xfrm>
          <a:off x="114300" y="8448675"/>
          <a:ext cx="20097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2095500</xdr:colOff>
      <xdr:row>48</xdr:row>
      <xdr:rowOff>0</xdr:rowOff>
    </xdr:from>
    <xdr:to>
      <xdr:col>1</xdr:col>
      <xdr:colOff>4048125</xdr:colOff>
      <xdr:row>48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B6621A9-3E47-4715-9FCF-71C4BDACD71B}"/>
            </a:ext>
          </a:extLst>
        </xdr:cNvPr>
        <xdr:cNvCxnSpPr/>
      </xdr:nvCxnSpPr>
      <xdr:spPr>
        <a:xfrm>
          <a:off x="4276725" y="8477250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showGridLines="0" topLeftCell="A19" workbookViewId="0">
      <selection sqref="A1:D50"/>
    </sheetView>
  </sheetViews>
  <sheetFormatPr baseColWidth="10" defaultColWidth="14.42578125" defaultRowHeight="15" customHeight="1" x14ac:dyDescent="0.2"/>
  <cols>
    <col min="1" max="1" width="32.7109375" style="8" customWidth="1"/>
    <col min="2" max="2" width="92.42578125" style="8" bestFit="1" customWidth="1"/>
    <col min="3" max="26" width="12.85546875" style="8" customWidth="1"/>
    <col min="27" max="16384" width="14.42578125" style="8"/>
  </cols>
  <sheetData>
    <row r="1" spans="1:4" ht="13.5" customHeight="1" x14ac:dyDescent="0.2">
      <c r="A1" s="4" t="s">
        <v>586</v>
      </c>
      <c r="B1" s="5"/>
      <c r="C1" s="6" t="s">
        <v>0</v>
      </c>
      <c r="D1" s="7">
        <v>2025</v>
      </c>
    </row>
    <row r="2" spans="1:4" ht="13.5" customHeight="1" x14ac:dyDescent="0.2">
      <c r="A2" s="9" t="s">
        <v>1</v>
      </c>
      <c r="B2" s="10"/>
      <c r="C2" s="11" t="s">
        <v>2</v>
      </c>
      <c r="D2" s="12" t="s">
        <v>588</v>
      </c>
    </row>
    <row r="3" spans="1:4" ht="13.5" customHeight="1" x14ac:dyDescent="0.2">
      <c r="A3" s="9" t="s">
        <v>587</v>
      </c>
      <c r="B3" s="10"/>
      <c r="C3" s="11" t="s">
        <v>3</v>
      </c>
      <c r="D3" s="13">
        <v>1</v>
      </c>
    </row>
    <row r="4" spans="1:4" ht="13.5" customHeight="1" thickBot="1" x14ac:dyDescent="0.25">
      <c r="A4" s="9" t="s">
        <v>4</v>
      </c>
      <c r="B4" s="10"/>
      <c r="C4" s="15"/>
      <c r="D4" s="16"/>
    </row>
    <row r="5" spans="1:4" ht="13.5" customHeight="1" x14ac:dyDescent="0.2">
      <c r="A5" s="23" t="s">
        <v>5</v>
      </c>
      <c r="B5" s="24" t="s">
        <v>6</v>
      </c>
      <c r="C5" s="17"/>
      <c r="D5" s="17"/>
    </row>
    <row r="6" spans="1:4" ht="13.5" customHeight="1" x14ac:dyDescent="0.2">
      <c r="A6" s="25"/>
      <c r="B6" s="26"/>
      <c r="C6" s="17"/>
      <c r="D6" s="17"/>
    </row>
    <row r="7" spans="1:4" ht="13.5" customHeight="1" x14ac:dyDescent="0.2">
      <c r="A7" s="27"/>
      <c r="B7" s="28" t="s">
        <v>7</v>
      </c>
      <c r="C7" s="17"/>
      <c r="D7" s="17"/>
    </row>
    <row r="8" spans="1:4" ht="13.5" customHeight="1" x14ac:dyDescent="0.2">
      <c r="A8" s="29"/>
      <c r="B8" s="30"/>
      <c r="C8" s="21"/>
      <c r="D8" s="17"/>
    </row>
    <row r="9" spans="1:4" ht="13.5" customHeight="1" x14ac:dyDescent="0.2">
      <c r="A9" s="29"/>
      <c r="B9" s="31" t="s">
        <v>8</v>
      </c>
      <c r="C9" s="21"/>
      <c r="D9" s="17"/>
    </row>
    <row r="10" spans="1:4" ht="13.5" customHeight="1" x14ac:dyDescent="0.2">
      <c r="A10" s="32" t="s">
        <v>9</v>
      </c>
      <c r="B10" s="33" t="s">
        <v>10</v>
      </c>
      <c r="C10" s="21"/>
      <c r="D10" s="17"/>
    </row>
    <row r="11" spans="1:4" ht="13.5" customHeight="1" x14ac:dyDescent="0.2">
      <c r="A11" s="32" t="s">
        <v>11</v>
      </c>
      <c r="B11" s="33" t="s">
        <v>12</v>
      </c>
      <c r="C11" s="21"/>
      <c r="D11" s="17"/>
    </row>
    <row r="12" spans="1:4" ht="13.5" customHeight="1" x14ac:dyDescent="0.2">
      <c r="A12" s="32" t="s">
        <v>13</v>
      </c>
      <c r="B12" s="33" t="s">
        <v>14</v>
      </c>
      <c r="C12" s="21"/>
      <c r="D12" s="17"/>
    </row>
    <row r="13" spans="1:4" ht="13.5" customHeight="1" x14ac:dyDescent="0.2">
      <c r="A13" s="32" t="s">
        <v>15</v>
      </c>
      <c r="B13" s="33" t="s">
        <v>16</v>
      </c>
      <c r="C13" s="21"/>
      <c r="D13" s="17"/>
    </row>
    <row r="14" spans="1:4" ht="13.5" customHeight="1" x14ac:dyDescent="0.2">
      <c r="A14" s="32" t="s">
        <v>17</v>
      </c>
      <c r="B14" s="33" t="s">
        <v>18</v>
      </c>
      <c r="C14" s="21"/>
      <c r="D14" s="17"/>
    </row>
    <row r="15" spans="1:4" ht="13.5" customHeight="1" x14ac:dyDescent="0.2">
      <c r="A15" s="32" t="s">
        <v>19</v>
      </c>
      <c r="B15" s="33" t="s">
        <v>20</v>
      </c>
      <c r="C15" s="21"/>
      <c r="D15" s="17"/>
    </row>
    <row r="16" spans="1:4" ht="13.5" customHeight="1" x14ac:dyDescent="0.2">
      <c r="A16" s="32" t="s">
        <v>21</v>
      </c>
      <c r="B16" s="33" t="s">
        <v>22</v>
      </c>
      <c r="C16" s="21"/>
      <c r="D16" s="17"/>
    </row>
    <row r="17" spans="1:3" ht="13.5" customHeight="1" x14ac:dyDescent="0.2">
      <c r="A17" s="32" t="s">
        <v>23</v>
      </c>
      <c r="B17" s="33" t="s">
        <v>24</v>
      </c>
      <c r="C17" s="22"/>
    </row>
    <row r="18" spans="1:3" ht="13.5" customHeight="1" x14ac:dyDescent="0.2">
      <c r="A18" s="32" t="s">
        <v>25</v>
      </c>
      <c r="B18" s="33" t="s">
        <v>26</v>
      </c>
      <c r="C18" s="22"/>
    </row>
    <row r="19" spans="1:3" ht="13.5" customHeight="1" x14ac:dyDescent="0.2">
      <c r="A19" s="32" t="s">
        <v>27</v>
      </c>
      <c r="B19" s="33" t="s">
        <v>28</v>
      </c>
      <c r="C19" s="22"/>
    </row>
    <row r="20" spans="1:3" ht="13.5" customHeight="1" x14ac:dyDescent="0.2">
      <c r="A20" s="32" t="s">
        <v>29</v>
      </c>
      <c r="B20" s="33" t="s">
        <v>30</v>
      </c>
      <c r="C20" s="22"/>
    </row>
    <row r="21" spans="1:3" ht="13.5" customHeight="1" x14ac:dyDescent="0.2">
      <c r="A21" s="32" t="s">
        <v>31</v>
      </c>
      <c r="B21" s="33" t="s">
        <v>32</v>
      </c>
      <c r="C21" s="22"/>
    </row>
    <row r="22" spans="1:3" ht="13.5" customHeight="1" x14ac:dyDescent="0.2">
      <c r="A22" s="32" t="s">
        <v>33</v>
      </c>
      <c r="B22" s="33" t="s">
        <v>34</v>
      </c>
      <c r="C22" s="22"/>
    </row>
    <row r="23" spans="1:3" ht="13.5" customHeight="1" x14ac:dyDescent="0.2">
      <c r="A23" s="32" t="s">
        <v>35</v>
      </c>
      <c r="B23" s="33" t="s">
        <v>36</v>
      </c>
      <c r="C23" s="22"/>
    </row>
    <row r="24" spans="1:3" ht="13.5" customHeight="1" x14ac:dyDescent="0.2">
      <c r="A24" s="32" t="s">
        <v>37</v>
      </c>
      <c r="B24" s="33" t="s">
        <v>38</v>
      </c>
      <c r="C24" s="22"/>
    </row>
    <row r="25" spans="1:3" ht="13.5" customHeight="1" x14ac:dyDescent="0.2">
      <c r="A25" s="32" t="s">
        <v>39</v>
      </c>
      <c r="B25" s="33" t="s">
        <v>40</v>
      </c>
      <c r="C25" s="22"/>
    </row>
    <row r="26" spans="1:3" ht="13.5" customHeight="1" x14ac:dyDescent="0.2">
      <c r="A26" s="32" t="s">
        <v>41</v>
      </c>
      <c r="B26" s="33" t="s">
        <v>42</v>
      </c>
      <c r="C26" s="22"/>
    </row>
    <row r="27" spans="1:3" ht="13.5" customHeight="1" x14ac:dyDescent="0.2">
      <c r="A27" s="32" t="s">
        <v>43</v>
      </c>
      <c r="B27" s="33" t="s">
        <v>44</v>
      </c>
      <c r="C27" s="22"/>
    </row>
    <row r="28" spans="1:3" ht="13.5" customHeight="1" x14ac:dyDescent="0.2">
      <c r="A28" s="32" t="s">
        <v>45</v>
      </c>
      <c r="B28" s="33" t="s">
        <v>46</v>
      </c>
      <c r="C28" s="22"/>
    </row>
    <row r="29" spans="1:3" ht="13.5" customHeight="1" x14ac:dyDescent="0.2">
      <c r="A29" s="32" t="s">
        <v>47</v>
      </c>
      <c r="B29" s="33" t="s">
        <v>48</v>
      </c>
      <c r="C29" s="22"/>
    </row>
    <row r="30" spans="1:3" ht="13.5" customHeight="1" x14ac:dyDescent="0.2">
      <c r="A30" s="32" t="s">
        <v>49</v>
      </c>
      <c r="B30" s="33" t="s">
        <v>50</v>
      </c>
      <c r="C30" s="22"/>
    </row>
    <row r="31" spans="1:3" ht="13.5" customHeight="1" x14ac:dyDescent="0.2">
      <c r="A31" s="32" t="s">
        <v>51</v>
      </c>
      <c r="B31" s="33" t="s">
        <v>52</v>
      </c>
      <c r="C31" s="22"/>
    </row>
    <row r="32" spans="1:3" ht="13.5" customHeight="1" x14ac:dyDescent="0.2">
      <c r="A32" s="32" t="s">
        <v>53</v>
      </c>
      <c r="B32" s="33" t="s">
        <v>54</v>
      </c>
      <c r="C32" s="22"/>
    </row>
    <row r="33" spans="1:3" ht="13.5" customHeight="1" x14ac:dyDescent="0.2">
      <c r="A33" s="34"/>
      <c r="B33" s="35"/>
      <c r="C33" s="22"/>
    </row>
    <row r="34" spans="1:3" ht="13.5" customHeight="1" x14ac:dyDescent="0.2">
      <c r="A34" s="34"/>
      <c r="B34" s="35"/>
      <c r="C34" s="22"/>
    </row>
    <row r="35" spans="1:3" ht="13.5" customHeight="1" x14ac:dyDescent="0.2">
      <c r="A35" s="32" t="s">
        <v>55</v>
      </c>
      <c r="B35" s="36" t="s">
        <v>56</v>
      </c>
      <c r="C35" s="22"/>
    </row>
    <row r="36" spans="1:3" ht="13.5" customHeight="1" x14ac:dyDescent="0.2">
      <c r="A36" s="32" t="s">
        <v>57</v>
      </c>
      <c r="B36" s="36" t="s">
        <v>58</v>
      </c>
      <c r="C36" s="22"/>
    </row>
    <row r="37" spans="1:3" ht="13.5" customHeight="1" x14ac:dyDescent="0.2">
      <c r="A37" s="29"/>
      <c r="B37" s="33"/>
      <c r="C37" s="22"/>
    </row>
    <row r="38" spans="1:3" ht="13.5" customHeight="1" x14ac:dyDescent="0.2">
      <c r="A38" s="29"/>
      <c r="B38" s="30" t="s">
        <v>59</v>
      </c>
      <c r="C38" s="22"/>
    </row>
    <row r="39" spans="1:3" ht="13.5" customHeight="1" x14ac:dyDescent="0.2">
      <c r="A39" s="29" t="s">
        <v>60</v>
      </c>
      <c r="B39" s="36" t="s">
        <v>61</v>
      </c>
      <c r="C39" s="22"/>
    </row>
    <row r="40" spans="1:3" ht="13.5" customHeight="1" x14ac:dyDescent="0.2">
      <c r="A40" s="29"/>
      <c r="B40" s="36" t="s">
        <v>62</v>
      </c>
      <c r="C40" s="22"/>
    </row>
    <row r="41" spans="1:3" ht="13.5" customHeight="1" x14ac:dyDescent="0.2">
      <c r="A41" s="29"/>
      <c r="B41" s="37" t="s">
        <v>63</v>
      </c>
      <c r="C41" s="22"/>
    </row>
    <row r="42" spans="1:3" ht="13.5" customHeight="1" x14ac:dyDescent="0.2">
      <c r="A42" s="29"/>
      <c r="B42" s="37" t="s">
        <v>64</v>
      </c>
      <c r="C42" s="22"/>
    </row>
    <row r="43" spans="1:3" ht="13.5" customHeight="1" thickBot="1" x14ac:dyDescent="0.25">
      <c r="A43" s="38"/>
      <c r="B43" s="39"/>
    </row>
    <row r="44" spans="1:3" ht="9.75" customHeight="1" x14ac:dyDescent="0.2">
      <c r="A44" s="17"/>
      <c r="B44" s="17"/>
    </row>
    <row r="45" spans="1:3" ht="32.25" customHeight="1" x14ac:dyDescent="0.2">
      <c r="A45" s="18" t="s">
        <v>65</v>
      </c>
      <c r="B45" s="19"/>
    </row>
    <row r="48" spans="1:3" ht="15" customHeight="1" x14ac:dyDescent="0.2">
      <c r="A48" s="20"/>
      <c r="B48" s="20"/>
    </row>
    <row r="49" spans="1:2" ht="15" customHeight="1" x14ac:dyDescent="0.2">
      <c r="A49" s="1" t="s">
        <v>589</v>
      </c>
      <c r="B49" s="1" t="s">
        <v>590</v>
      </c>
    </row>
    <row r="50" spans="1:2" ht="15" customHeight="1" x14ac:dyDescent="0.2">
      <c r="A50" s="2" t="s">
        <v>591</v>
      </c>
      <c r="B50" s="3" t="s">
        <v>592</v>
      </c>
    </row>
  </sheetData>
  <mergeCells count="5">
    <mergeCell ref="A45:B45"/>
    <mergeCell ref="A1:B1"/>
    <mergeCell ref="A2:B2"/>
    <mergeCell ref="A3:B3"/>
    <mergeCell ref="A4:B4"/>
  </mergeCells>
  <dataValidations disablePrompts="1"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showGridLines="0" topLeftCell="A138" workbookViewId="0">
      <selection activeCell="B214" sqref="B214"/>
    </sheetView>
  </sheetViews>
  <sheetFormatPr baseColWidth="10" defaultColWidth="14.42578125" defaultRowHeight="15" customHeight="1" x14ac:dyDescent="0.2"/>
  <cols>
    <col min="1" max="1" width="10" style="8" customWidth="1"/>
    <col min="2" max="2" width="72.85546875" style="8" customWidth="1"/>
    <col min="3" max="3" width="15.85546875" style="8" customWidth="1"/>
    <col min="4" max="4" width="14" style="8" customWidth="1"/>
    <col min="5" max="5" width="15.140625" style="8" customWidth="1"/>
    <col min="6" max="26" width="9.140625" style="8" customWidth="1"/>
    <col min="27" max="16384" width="14.42578125" style="8"/>
  </cols>
  <sheetData>
    <row r="1" spans="1:5" ht="11.25" customHeight="1" x14ac:dyDescent="0.2">
      <c r="A1" s="40" t="str">
        <f>'Notas a los Edos Financieros'!A1</f>
        <v>INSTITUTO TECNOLOGICO SUPERIOR DE GUANAJUATO</v>
      </c>
      <c r="B1" s="41"/>
      <c r="C1" s="41"/>
      <c r="D1" s="42" t="s">
        <v>0</v>
      </c>
      <c r="E1" s="43">
        <f>'Notas a los Edos Financieros'!D1</f>
        <v>2025</v>
      </c>
    </row>
    <row r="2" spans="1:5" ht="11.25" customHeight="1" x14ac:dyDescent="0.2">
      <c r="A2" s="40" t="s">
        <v>66</v>
      </c>
      <c r="B2" s="41"/>
      <c r="C2" s="41"/>
      <c r="D2" s="42" t="s">
        <v>2</v>
      </c>
      <c r="E2" s="43" t="str">
        <f>'Notas a los Edos Financieros'!D2</f>
        <v>Trimestral</v>
      </c>
    </row>
    <row r="3" spans="1:5" ht="11.25" customHeight="1" x14ac:dyDescent="0.2">
      <c r="A3" s="40" t="str">
        <f>'Notas a los Edos Financieros'!A3</f>
        <v>Del 1 de Enero al 31 de Marzo de 2025</v>
      </c>
      <c r="B3" s="41"/>
      <c r="C3" s="41"/>
      <c r="D3" s="42" t="s">
        <v>3</v>
      </c>
      <c r="E3" s="43">
        <f>'Notas a los Edos Financieros'!D3</f>
        <v>1</v>
      </c>
    </row>
    <row r="4" spans="1:5" ht="11.25" customHeight="1" x14ac:dyDescent="0.2">
      <c r="A4" s="40" t="s">
        <v>4</v>
      </c>
      <c r="B4" s="41"/>
      <c r="C4" s="41"/>
      <c r="D4" s="44"/>
      <c r="E4" s="44"/>
    </row>
    <row r="5" spans="1:5" ht="9.75" customHeight="1" x14ac:dyDescent="0.2">
      <c r="A5" s="45" t="s">
        <v>67</v>
      </c>
      <c r="B5" s="46"/>
      <c r="C5" s="46"/>
      <c r="D5" s="47"/>
      <c r="E5" s="46"/>
    </row>
    <row r="6" spans="1:5" ht="9.75" customHeight="1" x14ac:dyDescent="0.2">
      <c r="A6" s="48"/>
      <c r="B6" s="48"/>
      <c r="C6" s="48"/>
      <c r="D6" s="49"/>
      <c r="E6" s="48"/>
    </row>
    <row r="7" spans="1:5" ht="12.75" customHeight="1" x14ac:dyDescent="0.2">
      <c r="A7" s="46" t="s">
        <v>68</v>
      </c>
      <c r="B7" s="46"/>
      <c r="C7" s="46"/>
      <c r="D7" s="47"/>
      <c r="E7" s="46"/>
    </row>
    <row r="8" spans="1:5" ht="12.75" customHeight="1" x14ac:dyDescent="0.2">
      <c r="A8" s="50" t="s">
        <v>69</v>
      </c>
      <c r="B8" s="50" t="s">
        <v>70</v>
      </c>
      <c r="C8" s="51" t="s">
        <v>71</v>
      </c>
      <c r="D8" s="52" t="s">
        <v>72</v>
      </c>
      <c r="E8" s="51" t="s">
        <v>73</v>
      </c>
    </row>
    <row r="9" spans="1:5" ht="12.75" customHeight="1" x14ac:dyDescent="0.2">
      <c r="A9" s="53">
        <v>4000</v>
      </c>
      <c r="B9" s="54" t="s">
        <v>10</v>
      </c>
      <c r="C9" s="55">
        <v>16769700.460000001</v>
      </c>
      <c r="D9" s="56">
        <v>0</v>
      </c>
      <c r="E9" s="48"/>
    </row>
    <row r="10" spans="1:5" ht="12.75" customHeight="1" x14ac:dyDescent="0.2">
      <c r="A10" s="53">
        <v>4100</v>
      </c>
      <c r="B10" s="54" t="s">
        <v>74</v>
      </c>
      <c r="C10" s="55">
        <v>1859759</v>
      </c>
      <c r="D10" s="56">
        <f t="shared" ref="D10:D47" si="0">IFERROR(C10/$C$48,"")</f>
        <v>1</v>
      </c>
      <c r="E10" s="48"/>
    </row>
    <row r="11" spans="1:5" ht="12.75" customHeight="1" x14ac:dyDescent="0.2">
      <c r="A11" s="53">
        <v>4110</v>
      </c>
      <c r="B11" s="54" t="s">
        <v>75</v>
      </c>
      <c r="C11" s="55">
        <v>0</v>
      </c>
      <c r="D11" s="56">
        <f t="shared" si="0"/>
        <v>0</v>
      </c>
      <c r="E11" s="48"/>
    </row>
    <row r="12" spans="1:5" ht="12.75" customHeight="1" x14ac:dyDescent="0.2">
      <c r="A12" s="57">
        <v>4111</v>
      </c>
      <c r="B12" s="17" t="s">
        <v>76</v>
      </c>
      <c r="C12" s="58">
        <v>0</v>
      </c>
      <c r="D12" s="56">
        <f t="shared" si="0"/>
        <v>0</v>
      </c>
      <c r="E12" s="48"/>
    </row>
    <row r="13" spans="1:5" ht="12.75" customHeight="1" x14ac:dyDescent="0.2">
      <c r="A13" s="57">
        <v>4112</v>
      </c>
      <c r="B13" s="17" t="s">
        <v>77</v>
      </c>
      <c r="C13" s="58">
        <v>0</v>
      </c>
      <c r="D13" s="56">
        <f t="shared" si="0"/>
        <v>0</v>
      </c>
      <c r="E13" s="48"/>
    </row>
    <row r="14" spans="1:5" ht="12.75" customHeight="1" x14ac:dyDescent="0.2">
      <c r="A14" s="57">
        <v>4113</v>
      </c>
      <c r="B14" s="17" t="s">
        <v>78</v>
      </c>
      <c r="C14" s="58">
        <v>0</v>
      </c>
      <c r="D14" s="56">
        <f t="shared" si="0"/>
        <v>0</v>
      </c>
      <c r="E14" s="48"/>
    </row>
    <row r="15" spans="1:5" ht="12.75" customHeight="1" x14ac:dyDescent="0.2">
      <c r="A15" s="57">
        <v>4114</v>
      </c>
      <c r="B15" s="17" t="s">
        <v>79</v>
      </c>
      <c r="C15" s="58">
        <v>0</v>
      </c>
      <c r="D15" s="56">
        <f t="shared" si="0"/>
        <v>0</v>
      </c>
      <c r="E15" s="48"/>
    </row>
    <row r="16" spans="1:5" ht="12.75" customHeight="1" x14ac:dyDescent="0.2">
      <c r="A16" s="57">
        <v>4115</v>
      </c>
      <c r="B16" s="17" t="s">
        <v>80</v>
      </c>
      <c r="C16" s="58">
        <v>0</v>
      </c>
      <c r="D16" s="56">
        <f t="shared" si="0"/>
        <v>0</v>
      </c>
      <c r="E16" s="48"/>
    </row>
    <row r="17" spans="1:5" ht="12.75" customHeight="1" x14ac:dyDescent="0.2">
      <c r="A17" s="57">
        <v>4116</v>
      </c>
      <c r="B17" s="17" t="s">
        <v>81</v>
      </c>
      <c r="C17" s="58">
        <v>0</v>
      </c>
      <c r="D17" s="56">
        <f t="shared" si="0"/>
        <v>0</v>
      </c>
      <c r="E17" s="48"/>
    </row>
    <row r="18" spans="1:5" ht="12.75" customHeight="1" x14ac:dyDescent="0.2">
      <c r="A18" s="57">
        <v>4117</v>
      </c>
      <c r="B18" s="17" t="s">
        <v>82</v>
      </c>
      <c r="C18" s="58">
        <v>0</v>
      </c>
      <c r="D18" s="56">
        <f t="shared" si="0"/>
        <v>0</v>
      </c>
      <c r="E18" s="48"/>
    </row>
    <row r="19" spans="1:5" ht="12.75" customHeight="1" x14ac:dyDescent="0.2">
      <c r="A19" s="57">
        <v>4118</v>
      </c>
      <c r="B19" s="59" t="s">
        <v>83</v>
      </c>
      <c r="C19" s="58">
        <v>0</v>
      </c>
      <c r="D19" s="56">
        <f t="shared" si="0"/>
        <v>0</v>
      </c>
      <c r="E19" s="48"/>
    </row>
    <row r="20" spans="1:5" ht="12.75" customHeight="1" x14ac:dyDescent="0.2">
      <c r="A20" s="57">
        <v>4119</v>
      </c>
      <c r="B20" s="17" t="s">
        <v>84</v>
      </c>
      <c r="C20" s="58">
        <v>0</v>
      </c>
      <c r="D20" s="56">
        <f t="shared" si="0"/>
        <v>0</v>
      </c>
      <c r="E20" s="48"/>
    </row>
    <row r="21" spans="1:5" ht="12.75" customHeight="1" x14ac:dyDescent="0.2">
      <c r="A21" s="53">
        <v>4120</v>
      </c>
      <c r="B21" s="54" t="s">
        <v>85</v>
      </c>
      <c r="C21" s="55">
        <v>0</v>
      </c>
      <c r="D21" s="56">
        <f t="shared" si="0"/>
        <v>0</v>
      </c>
      <c r="E21" s="48"/>
    </row>
    <row r="22" spans="1:5" ht="12.75" customHeight="1" x14ac:dyDescent="0.2">
      <c r="A22" s="57">
        <v>4121</v>
      </c>
      <c r="B22" s="17" t="s">
        <v>86</v>
      </c>
      <c r="C22" s="58">
        <v>0</v>
      </c>
      <c r="D22" s="56">
        <f t="shared" si="0"/>
        <v>0</v>
      </c>
      <c r="E22" s="48"/>
    </row>
    <row r="23" spans="1:5" ht="12.75" customHeight="1" x14ac:dyDescent="0.2">
      <c r="A23" s="57">
        <v>4122</v>
      </c>
      <c r="B23" s="17" t="s">
        <v>87</v>
      </c>
      <c r="C23" s="58">
        <v>0</v>
      </c>
      <c r="D23" s="56">
        <f t="shared" si="0"/>
        <v>0</v>
      </c>
      <c r="E23" s="48"/>
    </row>
    <row r="24" spans="1:5" ht="12.75" customHeight="1" x14ac:dyDescent="0.2">
      <c r="A24" s="57">
        <v>4123</v>
      </c>
      <c r="B24" s="17" t="s">
        <v>88</v>
      </c>
      <c r="C24" s="58">
        <v>0</v>
      </c>
      <c r="D24" s="56">
        <f t="shared" si="0"/>
        <v>0</v>
      </c>
      <c r="E24" s="48"/>
    </row>
    <row r="25" spans="1:5" ht="12.75" customHeight="1" x14ac:dyDescent="0.2">
      <c r="A25" s="57">
        <v>4124</v>
      </c>
      <c r="B25" s="17" t="s">
        <v>89</v>
      </c>
      <c r="C25" s="58">
        <v>0</v>
      </c>
      <c r="D25" s="56">
        <f t="shared" si="0"/>
        <v>0</v>
      </c>
      <c r="E25" s="48"/>
    </row>
    <row r="26" spans="1:5" ht="12.75" customHeight="1" x14ac:dyDescent="0.2">
      <c r="A26" s="57">
        <v>4129</v>
      </c>
      <c r="B26" s="17" t="s">
        <v>90</v>
      </c>
      <c r="C26" s="58">
        <v>0</v>
      </c>
      <c r="D26" s="56">
        <f t="shared" si="0"/>
        <v>0</v>
      </c>
      <c r="E26" s="48"/>
    </row>
    <row r="27" spans="1:5" ht="12.75" customHeight="1" x14ac:dyDescent="0.2">
      <c r="A27" s="53">
        <v>4130</v>
      </c>
      <c r="B27" s="54" t="s">
        <v>91</v>
      </c>
      <c r="C27" s="55">
        <v>0</v>
      </c>
      <c r="D27" s="56">
        <f t="shared" si="0"/>
        <v>0</v>
      </c>
      <c r="E27" s="48"/>
    </row>
    <row r="28" spans="1:5" ht="12.75" customHeight="1" x14ac:dyDescent="0.2">
      <c r="A28" s="57">
        <v>4131</v>
      </c>
      <c r="B28" s="17" t="s">
        <v>92</v>
      </c>
      <c r="C28" s="58">
        <v>0</v>
      </c>
      <c r="D28" s="56">
        <f t="shared" si="0"/>
        <v>0</v>
      </c>
      <c r="E28" s="48"/>
    </row>
    <row r="29" spans="1:5" ht="12.75" customHeight="1" x14ac:dyDescent="0.2">
      <c r="A29" s="57">
        <v>4132</v>
      </c>
      <c r="B29" s="59" t="s">
        <v>93</v>
      </c>
      <c r="C29" s="58">
        <v>0</v>
      </c>
      <c r="D29" s="56">
        <f t="shared" si="0"/>
        <v>0</v>
      </c>
      <c r="E29" s="48"/>
    </row>
    <row r="30" spans="1:5" ht="12.75" customHeight="1" x14ac:dyDescent="0.2">
      <c r="A30" s="53">
        <v>4140</v>
      </c>
      <c r="B30" s="54" t="s">
        <v>94</v>
      </c>
      <c r="C30" s="55">
        <v>0</v>
      </c>
      <c r="D30" s="56">
        <f t="shared" si="0"/>
        <v>0</v>
      </c>
      <c r="E30" s="48"/>
    </row>
    <row r="31" spans="1:5" ht="12.75" customHeight="1" x14ac:dyDescent="0.2">
      <c r="A31" s="57">
        <v>4141</v>
      </c>
      <c r="B31" s="17" t="s">
        <v>95</v>
      </c>
      <c r="C31" s="58">
        <v>0</v>
      </c>
      <c r="D31" s="56">
        <f t="shared" si="0"/>
        <v>0</v>
      </c>
      <c r="E31" s="48"/>
    </row>
    <row r="32" spans="1:5" ht="12.75" customHeight="1" x14ac:dyDescent="0.2">
      <c r="A32" s="57">
        <v>4143</v>
      </c>
      <c r="B32" s="17" t="s">
        <v>96</v>
      </c>
      <c r="C32" s="58">
        <v>0</v>
      </c>
      <c r="D32" s="56">
        <f t="shared" si="0"/>
        <v>0</v>
      </c>
      <c r="E32" s="48"/>
    </row>
    <row r="33" spans="1:5" ht="12.75" customHeight="1" x14ac:dyDescent="0.2">
      <c r="A33" s="57">
        <v>4144</v>
      </c>
      <c r="B33" s="17" t="s">
        <v>97</v>
      </c>
      <c r="C33" s="58">
        <v>0</v>
      </c>
      <c r="D33" s="56">
        <f t="shared" si="0"/>
        <v>0</v>
      </c>
      <c r="E33" s="48"/>
    </row>
    <row r="34" spans="1:5" ht="12.75" customHeight="1" x14ac:dyDescent="0.2">
      <c r="A34" s="57">
        <v>4145</v>
      </c>
      <c r="B34" s="59" t="s">
        <v>98</v>
      </c>
      <c r="C34" s="58">
        <v>0</v>
      </c>
      <c r="D34" s="56">
        <f t="shared" si="0"/>
        <v>0</v>
      </c>
      <c r="E34" s="48"/>
    </row>
    <row r="35" spans="1:5" ht="12.75" customHeight="1" x14ac:dyDescent="0.2">
      <c r="A35" s="57">
        <v>4149</v>
      </c>
      <c r="B35" s="17" t="s">
        <v>99</v>
      </c>
      <c r="C35" s="58">
        <v>0</v>
      </c>
      <c r="D35" s="56">
        <f t="shared" si="0"/>
        <v>0</v>
      </c>
      <c r="E35" s="48"/>
    </row>
    <row r="36" spans="1:5" ht="12.75" customHeight="1" x14ac:dyDescent="0.2">
      <c r="A36" s="53">
        <v>4150</v>
      </c>
      <c r="B36" s="54" t="s">
        <v>100</v>
      </c>
      <c r="C36" s="55">
        <v>0</v>
      </c>
      <c r="D36" s="56">
        <f t="shared" si="0"/>
        <v>0</v>
      </c>
      <c r="E36" s="48"/>
    </row>
    <row r="37" spans="1:5" ht="12.75" customHeight="1" x14ac:dyDescent="0.2">
      <c r="A37" s="57">
        <v>4151</v>
      </c>
      <c r="B37" s="17" t="s">
        <v>100</v>
      </c>
      <c r="C37" s="58">
        <v>0</v>
      </c>
      <c r="D37" s="56">
        <f t="shared" si="0"/>
        <v>0</v>
      </c>
      <c r="E37" s="48"/>
    </row>
    <row r="38" spans="1:5" ht="12.75" customHeight="1" x14ac:dyDescent="0.2">
      <c r="A38" s="57">
        <v>4154</v>
      </c>
      <c r="B38" s="59" t="s">
        <v>101</v>
      </c>
      <c r="C38" s="58">
        <v>0</v>
      </c>
      <c r="D38" s="56">
        <f t="shared" si="0"/>
        <v>0</v>
      </c>
      <c r="E38" s="48"/>
    </row>
    <row r="39" spans="1:5" ht="12.75" customHeight="1" x14ac:dyDescent="0.2">
      <c r="A39" s="53">
        <v>4160</v>
      </c>
      <c r="B39" s="54" t="s">
        <v>102</v>
      </c>
      <c r="C39" s="55">
        <v>0</v>
      </c>
      <c r="D39" s="56">
        <f t="shared" si="0"/>
        <v>0</v>
      </c>
      <c r="E39" s="48"/>
    </row>
    <row r="40" spans="1:5" ht="12.75" customHeight="1" x14ac:dyDescent="0.2">
      <c r="A40" s="57">
        <v>4161</v>
      </c>
      <c r="B40" s="17" t="s">
        <v>103</v>
      </c>
      <c r="C40" s="58">
        <v>0</v>
      </c>
      <c r="D40" s="56">
        <f t="shared" si="0"/>
        <v>0</v>
      </c>
      <c r="E40" s="48"/>
    </row>
    <row r="41" spans="1:5" ht="12.75" customHeight="1" x14ac:dyDescent="0.2">
      <c r="A41" s="57">
        <v>4162</v>
      </c>
      <c r="B41" s="17" t="s">
        <v>104</v>
      </c>
      <c r="C41" s="58">
        <v>0</v>
      </c>
      <c r="D41" s="56">
        <f t="shared" si="0"/>
        <v>0</v>
      </c>
      <c r="E41" s="48"/>
    </row>
    <row r="42" spans="1:5" ht="12.75" customHeight="1" x14ac:dyDescent="0.2">
      <c r="A42" s="57">
        <v>4163</v>
      </c>
      <c r="B42" s="17" t="s">
        <v>105</v>
      </c>
      <c r="C42" s="58">
        <v>0</v>
      </c>
      <c r="D42" s="56">
        <f t="shared" si="0"/>
        <v>0</v>
      </c>
      <c r="E42" s="48"/>
    </row>
    <row r="43" spans="1:5" ht="12.75" customHeight="1" x14ac:dyDescent="0.2">
      <c r="A43" s="57">
        <v>4164</v>
      </c>
      <c r="B43" s="17" t="s">
        <v>106</v>
      </c>
      <c r="C43" s="58">
        <v>0</v>
      </c>
      <c r="D43" s="56">
        <f t="shared" si="0"/>
        <v>0</v>
      </c>
      <c r="E43" s="48"/>
    </row>
    <row r="44" spans="1:5" ht="12.75" customHeight="1" x14ac:dyDescent="0.2">
      <c r="A44" s="57">
        <v>4165</v>
      </c>
      <c r="B44" s="17" t="s">
        <v>107</v>
      </c>
      <c r="C44" s="58">
        <v>0</v>
      </c>
      <c r="D44" s="56">
        <f t="shared" si="0"/>
        <v>0</v>
      </c>
      <c r="E44" s="48"/>
    </row>
    <row r="45" spans="1:5" ht="12.75" customHeight="1" x14ac:dyDescent="0.2">
      <c r="A45" s="57">
        <v>4166</v>
      </c>
      <c r="B45" s="59" t="s">
        <v>108</v>
      </c>
      <c r="C45" s="58">
        <v>0</v>
      </c>
      <c r="D45" s="56">
        <f t="shared" si="0"/>
        <v>0</v>
      </c>
      <c r="E45" s="48"/>
    </row>
    <row r="46" spans="1:5" ht="12.75" customHeight="1" x14ac:dyDescent="0.2">
      <c r="A46" s="57">
        <v>4168</v>
      </c>
      <c r="B46" s="17" t="s">
        <v>109</v>
      </c>
      <c r="C46" s="58">
        <v>0</v>
      </c>
      <c r="D46" s="56">
        <f t="shared" si="0"/>
        <v>0</v>
      </c>
      <c r="E46" s="48"/>
    </row>
    <row r="47" spans="1:5" ht="12.75" customHeight="1" x14ac:dyDescent="0.2">
      <c r="A47" s="57">
        <v>4169</v>
      </c>
      <c r="B47" s="17" t="s">
        <v>110</v>
      </c>
      <c r="C47" s="58">
        <v>0</v>
      </c>
      <c r="D47" s="56">
        <f t="shared" si="0"/>
        <v>0</v>
      </c>
      <c r="E47" s="48"/>
    </row>
    <row r="48" spans="1:5" ht="12.75" customHeight="1" x14ac:dyDescent="0.2">
      <c r="A48" s="53">
        <v>4170</v>
      </c>
      <c r="B48" s="54" t="s">
        <v>111</v>
      </c>
      <c r="C48" s="55">
        <v>1859759</v>
      </c>
      <c r="D48" s="56">
        <f t="shared" ref="D48:D56" si="1">IFERROR(C48/$C$48,"")</f>
        <v>1</v>
      </c>
      <c r="E48" s="48"/>
    </row>
    <row r="49" spans="1:5" ht="12.75" customHeight="1" x14ac:dyDescent="0.2">
      <c r="A49" s="57">
        <v>4171</v>
      </c>
      <c r="B49" s="17" t="s">
        <v>112</v>
      </c>
      <c r="C49" s="58">
        <v>0</v>
      </c>
      <c r="D49" s="56">
        <f t="shared" si="1"/>
        <v>0</v>
      </c>
      <c r="E49" s="48"/>
    </row>
    <row r="50" spans="1:5" ht="12.75" customHeight="1" x14ac:dyDescent="0.2">
      <c r="A50" s="57">
        <v>4172</v>
      </c>
      <c r="B50" s="17" t="s">
        <v>113</v>
      </c>
      <c r="C50" s="58">
        <v>0</v>
      </c>
      <c r="D50" s="56">
        <f t="shared" si="1"/>
        <v>0</v>
      </c>
      <c r="E50" s="48"/>
    </row>
    <row r="51" spans="1:5" ht="12.75" customHeight="1" x14ac:dyDescent="0.2">
      <c r="A51" s="57">
        <v>4173</v>
      </c>
      <c r="B51" s="59" t="s">
        <v>114</v>
      </c>
      <c r="C51" s="58">
        <v>1859759</v>
      </c>
      <c r="D51" s="56">
        <f t="shared" si="1"/>
        <v>1</v>
      </c>
      <c r="E51" s="48"/>
    </row>
    <row r="52" spans="1:5" ht="12.75" customHeight="1" x14ac:dyDescent="0.2">
      <c r="A52" s="57">
        <v>4174</v>
      </c>
      <c r="B52" s="59" t="s">
        <v>115</v>
      </c>
      <c r="C52" s="58">
        <v>0</v>
      </c>
      <c r="D52" s="56">
        <f t="shared" si="1"/>
        <v>0</v>
      </c>
      <c r="E52" s="48"/>
    </row>
    <row r="53" spans="1:5" ht="12.75" customHeight="1" x14ac:dyDescent="0.2">
      <c r="A53" s="57">
        <v>4175</v>
      </c>
      <c r="B53" s="59" t="s">
        <v>116</v>
      </c>
      <c r="C53" s="58">
        <v>0</v>
      </c>
      <c r="D53" s="56">
        <f t="shared" si="1"/>
        <v>0</v>
      </c>
      <c r="E53" s="48"/>
    </row>
    <row r="54" spans="1:5" ht="12.75" customHeight="1" x14ac:dyDescent="0.2">
      <c r="A54" s="57">
        <v>4176</v>
      </c>
      <c r="B54" s="59" t="s">
        <v>117</v>
      </c>
      <c r="C54" s="58">
        <v>0</v>
      </c>
      <c r="D54" s="56">
        <f t="shared" si="1"/>
        <v>0</v>
      </c>
      <c r="E54" s="48"/>
    </row>
    <row r="55" spans="1:5" ht="12.75" customHeight="1" x14ac:dyDescent="0.2">
      <c r="A55" s="57">
        <v>4177</v>
      </c>
      <c r="B55" s="59" t="s">
        <v>118</v>
      </c>
      <c r="C55" s="58">
        <v>0</v>
      </c>
      <c r="D55" s="56">
        <f t="shared" si="1"/>
        <v>0</v>
      </c>
      <c r="E55" s="48"/>
    </row>
    <row r="56" spans="1:5" ht="12.75" customHeight="1" x14ac:dyDescent="0.2">
      <c r="A56" s="57">
        <v>4178</v>
      </c>
      <c r="B56" s="59" t="s">
        <v>119</v>
      </c>
      <c r="C56" s="58">
        <v>0</v>
      </c>
      <c r="D56" s="56">
        <f t="shared" si="1"/>
        <v>0</v>
      </c>
      <c r="E56" s="48"/>
    </row>
    <row r="57" spans="1:5" ht="12.75" customHeight="1" x14ac:dyDescent="0.2">
      <c r="A57" s="53">
        <v>4200</v>
      </c>
      <c r="B57" s="60" t="s">
        <v>120</v>
      </c>
      <c r="C57" s="55">
        <v>14556941.32</v>
      </c>
      <c r="D57" s="56"/>
      <c r="E57" s="48"/>
    </row>
    <row r="58" spans="1:5" ht="12.75" customHeight="1" x14ac:dyDescent="0.2">
      <c r="A58" s="53">
        <v>4210</v>
      </c>
      <c r="B58" s="60" t="s">
        <v>121</v>
      </c>
      <c r="C58" s="55">
        <v>5697146</v>
      </c>
      <c r="D58" s="56">
        <f t="shared" ref="D58:D63" si="2">IFERROR(C58/$C$58,"")</f>
        <v>1</v>
      </c>
      <c r="E58" s="48"/>
    </row>
    <row r="59" spans="1:5" ht="12.75" customHeight="1" x14ac:dyDescent="0.2">
      <c r="A59" s="57">
        <v>4211</v>
      </c>
      <c r="B59" s="17" t="s">
        <v>122</v>
      </c>
      <c r="C59" s="58">
        <v>0</v>
      </c>
      <c r="D59" s="56">
        <f t="shared" si="2"/>
        <v>0</v>
      </c>
      <c r="E59" s="48"/>
    </row>
    <row r="60" spans="1:5" ht="12.75" customHeight="1" x14ac:dyDescent="0.2">
      <c r="A60" s="57">
        <v>4212</v>
      </c>
      <c r="B60" s="17" t="s">
        <v>123</v>
      </c>
      <c r="C60" s="58">
        <v>0</v>
      </c>
      <c r="D60" s="56">
        <f t="shared" si="2"/>
        <v>0</v>
      </c>
      <c r="E60" s="48"/>
    </row>
    <row r="61" spans="1:5" ht="12.75" customHeight="1" x14ac:dyDescent="0.2">
      <c r="A61" s="57">
        <v>4213</v>
      </c>
      <c r="B61" s="17" t="s">
        <v>124</v>
      </c>
      <c r="C61" s="58">
        <v>5697146</v>
      </c>
      <c r="D61" s="56">
        <f t="shared" si="2"/>
        <v>1</v>
      </c>
      <c r="E61" s="48"/>
    </row>
    <row r="62" spans="1:5" ht="12.75" customHeight="1" x14ac:dyDescent="0.2">
      <c r="A62" s="57">
        <v>4214</v>
      </c>
      <c r="B62" s="17" t="s">
        <v>125</v>
      </c>
      <c r="C62" s="58">
        <v>0</v>
      </c>
      <c r="D62" s="56">
        <f t="shared" si="2"/>
        <v>0</v>
      </c>
      <c r="E62" s="48"/>
    </row>
    <row r="63" spans="1:5" ht="12.75" customHeight="1" x14ac:dyDescent="0.2">
      <c r="A63" s="57">
        <v>4215</v>
      </c>
      <c r="B63" s="17" t="s">
        <v>126</v>
      </c>
      <c r="C63" s="58">
        <v>0</v>
      </c>
      <c r="D63" s="56">
        <f t="shared" si="2"/>
        <v>0</v>
      </c>
      <c r="E63" s="48"/>
    </row>
    <row r="64" spans="1:5" ht="12.75" customHeight="1" x14ac:dyDescent="0.2">
      <c r="A64" s="53">
        <v>4220</v>
      </c>
      <c r="B64" s="54" t="s">
        <v>127</v>
      </c>
      <c r="C64" s="55">
        <v>8859795.3200000003</v>
      </c>
      <c r="D64" s="56">
        <f t="shared" ref="D64:D82" si="3">IFERROR(C64/$C$64,"")</f>
        <v>1</v>
      </c>
      <c r="E64" s="48"/>
    </row>
    <row r="65" spans="1:5" ht="12.75" customHeight="1" x14ac:dyDescent="0.2">
      <c r="A65" s="57">
        <v>4221</v>
      </c>
      <c r="B65" s="17" t="s">
        <v>128</v>
      </c>
      <c r="C65" s="58">
        <v>8859795.3200000003</v>
      </c>
      <c r="D65" s="56">
        <f t="shared" si="3"/>
        <v>1</v>
      </c>
      <c r="E65" s="48"/>
    </row>
    <row r="66" spans="1:5" ht="12.75" customHeight="1" x14ac:dyDescent="0.2">
      <c r="A66" s="57">
        <v>4223</v>
      </c>
      <c r="B66" s="17" t="s">
        <v>129</v>
      </c>
      <c r="C66" s="58">
        <v>0</v>
      </c>
      <c r="D66" s="56">
        <f t="shared" si="3"/>
        <v>0</v>
      </c>
      <c r="E66" s="48"/>
    </row>
    <row r="67" spans="1:5" ht="12.75" customHeight="1" x14ac:dyDescent="0.2">
      <c r="A67" s="57">
        <v>4225</v>
      </c>
      <c r="B67" s="17" t="s">
        <v>130</v>
      </c>
      <c r="C67" s="58">
        <v>0</v>
      </c>
      <c r="D67" s="56">
        <f t="shared" si="3"/>
        <v>0</v>
      </c>
      <c r="E67" s="48"/>
    </row>
    <row r="68" spans="1:5" ht="12.75" customHeight="1" x14ac:dyDescent="0.2">
      <c r="A68" s="57">
        <v>4227</v>
      </c>
      <c r="B68" s="17" t="s">
        <v>131</v>
      </c>
      <c r="C68" s="58">
        <v>0</v>
      </c>
      <c r="D68" s="56">
        <f t="shared" si="3"/>
        <v>0</v>
      </c>
      <c r="E68" s="48"/>
    </row>
    <row r="69" spans="1:5" ht="12.75" customHeight="1" x14ac:dyDescent="0.2">
      <c r="A69" s="61">
        <v>4300</v>
      </c>
      <c r="B69" s="54" t="s">
        <v>132</v>
      </c>
      <c r="C69" s="55">
        <v>353000.14</v>
      </c>
      <c r="D69" s="56">
        <f t="shared" si="3"/>
        <v>3.9842922691807739E-2</v>
      </c>
      <c r="E69" s="17"/>
    </row>
    <row r="70" spans="1:5" ht="12.75" customHeight="1" x14ac:dyDescent="0.2">
      <c r="A70" s="61">
        <v>4310</v>
      </c>
      <c r="B70" s="54" t="s">
        <v>133</v>
      </c>
      <c r="C70" s="55">
        <v>0</v>
      </c>
      <c r="D70" s="56">
        <f t="shared" si="3"/>
        <v>0</v>
      </c>
      <c r="E70" s="17"/>
    </row>
    <row r="71" spans="1:5" ht="12.75" customHeight="1" x14ac:dyDescent="0.2">
      <c r="A71" s="62">
        <v>4311</v>
      </c>
      <c r="B71" s="17" t="s">
        <v>134</v>
      </c>
      <c r="C71" s="58">
        <v>0</v>
      </c>
      <c r="D71" s="56">
        <f t="shared" si="3"/>
        <v>0</v>
      </c>
      <c r="E71" s="17"/>
    </row>
    <row r="72" spans="1:5" ht="12.75" customHeight="1" x14ac:dyDescent="0.2">
      <c r="A72" s="62">
        <v>4319</v>
      </c>
      <c r="B72" s="17" t="s">
        <v>135</v>
      </c>
      <c r="C72" s="58">
        <v>0</v>
      </c>
      <c r="D72" s="56">
        <f t="shared" si="3"/>
        <v>0</v>
      </c>
      <c r="E72" s="17"/>
    </row>
    <row r="73" spans="1:5" ht="12.75" customHeight="1" x14ac:dyDescent="0.2">
      <c r="A73" s="61">
        <v>4320</v>
      </c>
      <c r="B73" s="54" t="s">
        <v>136</v>
      </c>
      <c r="C73" s="55">
        <v>0</v>
      </c>
      <c r="D73" s="56">
        <f t="shared" si="3"/>
        <v>0</v>
      </c>
      <c r="E73" s="17"/>
    </row>
    <row r="74" spans="1:5" ht="12.75" customHeight="1" x14ac:dyDescent="0.2">
      <c r="A74" s="62">
        <v>4321</v>
      </c>
      <c r="B74" s="17" t="s">
        <v>137</v>
      </c>
      <c r="C74" s="58">
        <v>0</v>
      </c>
      <c r="D74" s="56">
        <f t="shared" si="3"/>
        <v>0</v>
      </c>
      <c r="E74" s="17"/>
    </row>
    <row r="75" spans="1:5" ht="12.75" customHeight="1" x14ac:dyDescent="0.2">
      <c r="A75" s="62">
        <v>4322</v>
      </c>
      <c r="B75" s="17" t="s">
        <v>138</v>
      </c>
      <c r="C75" s="58">
        <v>0</v>
      </c>
      <c r="D75" s="56">
        <f t="shared" si="3"/>
        <v>0</v>
      </c>
      <c r="E75" s="17"/>
    </row>
    <row r="76" spans="1:5" ht="12.75" customHeight="1" x14ac:dyDescent="0.2">
      <c r="A76" s="62">
        <v>4323</v>
      </c>
      <c r="B76" s="17" t="s">
        <v>139</v>
      </c>
      <c r="C76" s="58">
        <v>0</v>
      </c>
      <c r="D76" s="56">
        <f t="shared" si="3"/>
        <v>0</v>
      </c>
      <c r="E76" s="17"/>
    </row>
    <row r="77" spans="1:5" ht="12.75" customHeight="1" x14ac:dyDescent="0.2">
      <c r="A77" s="62">
        <v>4324</v>
      </c>
      <c r="B77" s="17" t="s">
        <v>140</v>
      </c>
      <c r="C77" s="58">
        <v>0</v>
      </c>
      <c r="D77" s="56">
        <f t="shared" si="3"/>
        <v>0</v>
      </c>
      <c r="E77" s="17"/>
    </row>
    <row r="78" spans="1:5" ht="12.75" customHeight="1" x14ac:dyDescent="0.2">
      <c r="A78" s="62">
        <v>4325</v>
      </c>
      <c r="B78" s="17" t="s">
        <v>141</v>
      </c>
      <c r="C78" s="58">
        <v>0</v>
      </c>
      <c r="D78" s="56">
        <f t="shared" si="3"/>
        <v>0</v>
      </c>
      <c r="E78" s="17"/>
    </row>
    <row r="79" spans="1:5" ht="12.75" customHeight="1" x14ac:dyDescent="0.2">
      <c r="A79" s="61">
        <v>4330</v>
      </c>
      <c r="B79" s="54" t="s">
        <v>142</v>
      </c>
      <c r="C79" s="55">
        <v>0</v>
      </c>
      <c r="D79" s="56">
        <f t="shared" si="3"/>
        <v>0</v>
      </c>
      <c r="E79" s="17"/>
    </row>
    <row r="80" spans="1:5" ht="12.75" customHeight="1" x14ac:dyDescent="0.2">
      <c r="A80" s="62">
        <v>4331</v>
      </c>
      <c r="B80" s="17" t="s">
        <v>142</v>
      </c>
      <c r="C80" s="58">
        <v>0</v>
      </c>
      <c r="D80" s="56">
        <f t="shared" si="3"/>
        <v>0</v>
      </c>
      <c r="E80" s="17"/>
    </row>
    <row r="81" spans="1:5" ht="12.75" customHeight="1" x14ac:dyDescent="0.2">
      <c r="A81" s="61">
        <v>4340</v>
      </c>
      <c r="B81" s="54" t="s">
        <v>143</v>
      </c>
      <c r="C81" s="55">
        <v>0</v>
      </c>
      <c r="D81" s="56">
        <f t="shared" si="3"/>
        <v>0</v>
      </c>
      <c r="E81" s="17"/>
    </row>
    <row r="82" spans="1:5" ht="12.75" customHeight="1" x14ac:dyDescent="0.2">
      <c r="A82" s="62">
        <v>4341</v>
      </c>
      <c r="B82" s="17" t="s">
        <v>143</v>
      </c>
      <c r="C82" s="58">
        <v>0</v>
      </c>
      <c r="D82" s="56">
        <f t="shared" si="3"/>
        <v>0</v>
      </c>
      <c r="E82" s="17"/>
    </row>
    <row r="83" spans="1:5" ht="12.75" customHeight="1" x14ac:dyDescent="0.2">
      <c r="A83" s="61">
        <v>4390</v>
      </c>
      <c r="B83" s="54" t="s">
        <v>144</v>
      </c>
      <c r="C83" s="55">
        <v>353000.14</v>
      </c>
      <c r="D83" s="56">
        <f t="shared" ref="D83:D90" si="4">IFERROR(C83/$C$83,"")</f>
        <v>1</v>
      </c>
      <c r="E83" s="17"/>
    </row>
    <row r="84" spans="1:5" ht="12.75" customHeight="1" x14ac:dyDescent="0.2">
      <c r="A84" s="62">
        <v>4392</v>
      </c>
      <c r="B84" s="17" t="s">
        <v>145</v>
      </c>
      <c r="C84" s="58">
        <v>0</v>
      </c>
      <c r="D84" s="56">
        <f t="shared" si="4"/>
        <v>0</v>
      </c>
      <c r="E84" s="17"/>
    </row>
    <row r="85" spans="1:5" ht="12.75" customHeight="1" x14ac:dyDescent="0.2">
      <c r="A85" s="62">
        <v>4393</v>
      </c>
      <c r="B85" s="17" t="s">
        <v>146</v>
      </c>
      <c r="C85" s="58">
        <v>0</v>
      </c>
      <c r="D85" s="56">
        <f t="shared" si="4"/>
        <v>0</v>
      </c>
      <c r="E85" s="17"/>
    </row>
    <row r="86" spans="1:5" ht="12.75" customHeight="1" x14ac:dyDescent="0.2">
      <c r="A86" s="62">
        <v>4394</v>
      </c>
      <c r="B86" s="17" t="s">
        <v>147</v>
      </c>
      <c r="C86" s="58">
        <v>0</v>
      </c>
      <c r="D86" s="56">
        <f t="shared" si="4"/>
        <v>0</v>
      </c>
      <c r="E86" s="17"/>
    </row>
    <row r="87" spans="1:5" ht="12.75" customHeight="1" x14ac:dyDescent="0.2">
      <c r="A87" s="62">
        <v>4395</v>
      </c>
      <c r="B87" s="17" t="s">
        <v>148</v>
      </c>
      <c r="C87" s="58">
        <v>0</v>
      </c>
      <c r="D87" s="56">
        <f t="shared" si="4"/>
        <v>0</v>
      </c>
      <c r="E87" s="17"/>
    </row>
    <row r="88" spans="1:5" ht="12.75" customHeight="1" x14ac:dyDescent="0.2">
      <c r="A88" s="62">
        <v>4396</v>
      </c>
      <c r="B88" s="17" t="s">
        <v>149</v>
      </c>
      <c r="C88" s="58">
        <v>0</v>
      </c>
      <c r="D88" s="56">
        <f t="shared" si="4"/>
        <v>0</v>
      </c>
      <c r="E88" s="17"/>
    </row>
    <row r="89" spans="1:5" ht="12.75" customHeight="1" x14ac:dyDescent="0.2">
      <c r="A89" s="62">
        <v>4397</v>
      </c>
      <c r="B89" s="17" t="s">
        <v>150</v>
      </c>
      <c r="C89" s="58">
        <v>0</v>
      </c>
      <c r="D89" s="56">
        <f t="shared" si="4"/>
        <v>0</v>
      </c>
      <c r="E89" s="17"/>
    </row>
    <row r="90" spans="1:5" ht="12.75" customHeight="1" x14ac:dyDescent="0.2">
      <c r="A90" s="62">
        <v>4399</v>
      </c>
      <c r="B90" s="17" t="s">
        <v>144</v>
      </c>
      <c r="C90" s="58">
        <v>353000.14</v>
      </c>
      <c r="D90" s="56">
        <f t="shared" si="4"/>
        <v>1</v>
      </c>
      <c r="E90" s="17"/>
    </row>
    <row r="91" spans="1:5" ht="12.75" customHeight="1" x14ac:dyDescent="0.2">
      <c r="A91" s="48"/>
      <c r="B91" s="48"/>
      <c r="C91" s="48"/>
      <c r="D91" s="49"/>
      <c r="E91" s="48"/>
    </row>
    <row r="92" spans="1:5" ht="12.75" customHeight="1" x14ac:dyDescent="0.2">
      <c r="A92" s="46" t="s">
        <v>151</v>
      </c>
      <c r="B92" s="46"/>
      <c r="C92" s="46"/>
      <c r="D92" s="47"/>
      <c r="E92" s="46"/>
    </row>
    <row r="93" spans="1:5" ht="12.75" customHeight="1" x14ac:dyDescent="0.2">
      <c r="A93" s="50" t="s">
        <v>69</v>
      </c>
      <c r="B93" s="50" t="s">
        <v>70</v>
      </c>
      <c r="C93" s="51" t="s">
        <v>71</v>
      </c>
      <c r="D93" s="52" t="s">
        <v>72</v>
      </c>
      <c r="E93" s="51" t="s">
        <v>73</v>
      </c>
    </row>
    <row r="94" spans="1:5" ht="12.75" customHeight="1" x14ac:dyDescent="0.2">
      <c r="A94" s="61">
        <v>5000</v>
      </c>
      <c r="B94" s="54" t="s">
        <v>12</v>
      </c>
      <c r="C94" s="55">
        <v>8903651.9899999984</v>
      </c>
      <c r="D94" s="63">
        <v>1</v>
      </c>
      <c r="E94" s="17"/>
    </row>
    <row r="95" spans="1:5" ht="12.75" customHeight="1" x14ac:dyDescent="0.2">
      <c r="A95" s="61">
        <v>5100</v>
      </c>
      <c r="B95" s="54" t="s">
        <v>152</v>
      </c>
      <c r="C95" s="55">
        <v>8891711.9499999993</v>
      </c>
      <c r="D95" s="63">
        <v>0.99865897274361026</v>
      </c>
      <c r="E95" s="17"/>
    </row>
    <row r="96" spans="1:5" ht="12.75" customHeight="1" x14ac:dyDescent="0.2">
      <c r="A96" s="61">
        <v>5110</v>
      </c>
      <c r="B96" s="54" t="s">
        <v>153</v>
      </c>
      <c r="C96" s="55">
        <v>7883309.79</v>
      </c>
      <c r="D96" s="63">
        <v>0.88540183273717565</v>
      </c>
      <c r="E96" s="17"/>
    </row>
    <row r="97" spans="1:5" ht="12.75" customHeight="1" x14ac:dyDescent="0.2">
      <c r="A97" s="62">
        <v>5111</v>
      </c>
      <c r="B97" s="17" t="s">
        <v>154</v>
      </c>
      <c r="C97" s="58">
        <v>6393019.5899999999</v>
      </c>
      <c r="D97" s="64">
        <v>0.71802217754919251</v>
      </c>
      <c r="E97" s="17"/>
    </row>
    <row r="98" spans="1:5" ht="12.75" customHeight="1" x14ac:dyDescent="0.2">
      <c r="A98" s="62">
        <v>5112</v>
      </c>
      <c r="B98" s="17" t="s">
        <v>155</v>
      </c>
      <c r="C98" s="58">
        <v>0</v>
      </c>
      <c r="D98" s="64">
        <v>0</v>
      </c>
      <c r="E98" s="17"/>
    </row>
    <row r="99" spans="1:5" ht="12.75" customHeight="1" x14ac:dyDescent="0.2">
      <c r="A99" s="62">
        <v>5113</v>
      </c>
      <c r="B99" s="17" t="s">
        <v>156</v>
      </c>
      <c r="C99" s="58">
        <v>16652.04</v>
      </c>
      <c r="D99" s="64">
        <v>1.8702483002146183E-3</v>
      </c>
      <c r="E99" s="17"/>
    </row>
    <row r="100" spans="1:5" ht="12.75" customHeight="1" x14ac:dyDescent="0.2">
      <c r="A100" s="62">
        <v>5114</v>
      </c>
      <c r="B100" s="17" t="s">
        <v>157</v>
      </c>
      <c r="C100" s="58">
        <v>1033754.96</v>
      </c>
      <c r="D100" s="64">
        <v>0.11610460080437175</v>
      </c>
      <c r="E100" s="17"/>
    </row>
    <row r="101" spans="1:5" ht="12.75" customHeight="1" x14ac:dyDescent="0.2">
      <c r="A101" s="62">
        <v>5115</v>
      </c>
      <c r="B101" s="17" t="s">
        <v>158</v>
      </c>
      <c r="C101" s="58">
        <v>439883.2</v>
      </c>
      <c r="D101" s="64">
        <v>4.9404806083396806E-2</v>
      </c>
      <c r="E101" s="17"/>
    </row>
    <row r="102" spans="1:5" ht="12.75" customHeight="1" x14ac:dyDescent="0.2">
      <c r="A102" s="62">
        <v>5116</v>
      </c>
      <c r="B102" s="17" t="s">
        <v>159</v>
      </c>
      <c r="C102" s="58">
        <v>0</v>
      </c>
      <c r="D102" s="64">
        <v>0</v>
      </c>
      <c r="E102" s="17"/>
    </row>
    <row r="103" spans="1:5" ht="12.75" customHeight="1" x14ac:dyDescent="0.2">
      <c r="A103" s="61">
        <v>5120</v>
      </c>
      <c r="B103" s="54" t="s">
        <v>160</v>
      </c>
      <c r="C103" s="55">
        <v>40565.81</v>
      </c>
      <c r="D103" s="63">
        <v>4.556086653606955E-3</v>
      </c>
      <c r="E103" s="17"/>
    </row>
    <row r="104" spans="1:5" ht="12.75" customHeight="1" x14ac:dyDescent="0.2">
      <c r="A104" s="62">
        <v>5121</v>
      </c>
      <c r="B104" s="17" t="s">
        <v>161</v>
      </c>
      <c r="C104" s="58">
        <v>916.4</v>
      </c>
      <c r="D104" s="64">
        <v>1.0292405869290947E-4</v>
      </c>
      <c r="E104" s="17"/>
    </row>
    <row r="105" spans="1:5" ht="12.75" customHeight="1" x14ac:dyDescent="0.2">
      <c r="A105" s="62">
        <v>5122</v>
      </c>
      <c r="B105" s="17" t="s">
        <v>162</v>
      </c>
      <c r="C105" s="58">
        <v>8543.99</v>
      </c>
      <c r="D105" s="64">
        <v>9.596051159227756E-4</v>
      </c>
      <c r="E105" s="17"/>
    </row>
    <row r="106" spans="1:5" ht="12.75" customHeight="1" x14ac:dyDescent="0.2">
      <c r="A106" s="62">
        <v>5123</v>
      </c>
      <c r="B106" s="17" t="s">
        <v>163</v>
      </c>
      <c r="C106" s="58">
        <v>0</v>
      </c>
      <c r="D106" s="64">
        <v>0</v>
      </c>
      <c r="E106" s="17"/>
    </row>
    <row r="107" spans="1:5" ht="12.75" customHeight="1" x14ac:dyDescent="0.2">
      <c r="A107" s="62">
        <v>5124</v>
      </c>
      <c r="B107" s="17" t="s">
        <v>164</v>
      </c>
      <c r="C107" s="58">
        <v>0</v>
      </c>
      <c r="D107" s="64">
        <v>0</v>
      </c>
      <c r="E107" s="17"/>
    </row>
    <row r="108" spans="1:5" ht="12.75" customHeight="1" x14ac:dyDescent="0.2">
      <c r="A108" s="62">
        <v>5125</v>
      </c>
      <c r="B108" s="17" t="s">
        <v>165</v>
      </c>
      <c r="C108" s="58">
        <v>415.23</v>
      </c>
      <c r="D108" s="64">
        <v>4.6635919785090353E-5</v>
      </c>
      <c r="E108" s="17"/>
    </row>
    <row r="109" spans="1:5" ht="12.75" customHeight="1" x14ac:dyDescent="0.2">
      <c r="A109" s="62">
        <v>5126</v>
      </c>
      <c r="B109" s="17" t="s">
        <v>166</v>
      </c>
      <c r="C109" s="58">
        <v>30690.19</v>
      </c>
      <c r="D109" s="64">
        <v>3.4469215592061796E-3</v>
      </c>
      <c r="E109" s="17"/>
    </row>
    <row r="110" spans="1:5" ht="12.75" customHeight="1" x14ac:dyDescent="0.2">
      <c r="A110" s="62">
        <v>5127</v>
      </c>
      <c r="B110" s="17" t="s">
        <v>167</v>
      </c>
      <c r="C110" s="58">
        <v>0</v>
      </c>
      <c r="D110" s="64">
        <v>0</v>
      </c>
      <c r="E110" s="17"/>
    </row>
    <row r="111" spans="1:5" ht="12.75" customHeight="1" x14ac:dyDescent="0.2">
      <c r="A111" s="62">
        <v>5128</v>
      </c>
      <c r="B111" s="17" t="s">
        <v>168</v>
      </c>
      <c r="C111" s="58">
        <v>0</v>
      </c>
      <c r="D111" s="64">
        <v>0</v>
      </c>
      <c r="E111" s="17"/>
    </row>
    <row r="112" spans="1:5" ht="12.75" customHeight="1" x14ac:dyDescent="0.2">
      <c r="A112" s="62">
        <v>5129</v>
      </c>
      <c r="B112" s="17" t="s">
        <v>169</v>
      </c>
      <c r="C112" s="58">
        <v>0</v>
      </c>
      <c r="D112" s="64">
        <v>0</v>
      </c>
      <c r="E112" s="17"/>
    </row>
    <row r="113" spans="1:5" ht="12.75" customHeight="1" x14ac:dyDescent="0.2">
      <c r="A113" s="61">
        <v>5130</v>
      </c>
      <c r="B113" s="54" t="s">
        <v>170</v>
      </c>
      <c r="C113" s="55">
        <v>967836.35000000009</v>
      </c>
      <c r="D113" s="63">
        <v>0.10870105335282768</v>
      </c>
      <c r="E113" s="17"/>
    </row>
    <row r="114" spans="1:5" ht="12.75" customHeight="1" x14ac:dyDescent="0.2">
      <c r="A114" s="62">
        <v>5131</v>
      </c>
      <c r="B114" s="17" t="s">
        <v>171</v>
      </c>
      <c r="C114" s="58">
        <v>145481.96</v>
      </c>
      <c r="D114" s="64">
        <v>1.6339582922085885E-2</v>
      </c>
      <c r="E114" s="17"/>
    </row>
    <row r="115" spans="1:5" ht="12.75" customHeight="1" x14ac:dyDescent="0.2">
      <c r="A115" s="62">
        <v>5132</v>
      </c>
      <c r="B115" s="17" t="s">
        <v>172</v>
      </c>
      <c r="C115" s="58">
        <v>0</v>
      </c>
      <c r="D115" s="64">
        <v>0</v>
      </c>
      <c r="E115" s="17"/>
    </row>
    <row r="116" spans="1:5" ht="12.75" customHeight="1" x14ac:dyDescent="0.2">
      <c r="A116" s="62">
        <v>5133</v>
      </c>
      <c r="B116" s="17" t="s">
        <v>173</v>
      </c>
      <c r="C116" s="58">
        <v>293553.28999999998</v>
      </c>
      <c r="D116" s="64">
        <v>3.2969986959249971E-2</v>
      </c>
      <c r="E116" s="17"/>
    </row>
    <row r="117" spans="1:5" ht="12.75" customHeight="1" x14ac:dyDescent="0.2">
      <c r="A117" s="62">
        <v>5134</v>
      </c>
      <c r="B117" s="17" t="s">
        <v>174</v>
      </c>
      <c r="C117" s="58">
        <v>30809.78</v>
      </c>
      <c r="D117" s="64">
        <v>3.4603531264029114E-3</v>
      </c>
      <c r="E117" s="17"/>
    </row>
    <row r="118" spans="1:5" ht="12.75" customHeight="1" x14ac:dyDescent="0.2">
      <c r="A118" s="62">
        <v>5135</v>
      </c>
      <c r="B118" s="17" t="s">
        <v>175</v>
      </c>
      <c r="C118" s="58">
        <v>241403.56</v>
      </c>
      <c r="D118" s="64">
        <v>2.7112870120162912E-2</v>
      </c>
      <c r="E118" s="17"/>
    </row>
    <row r="119" spans="1:5" ht="12.75" customHeight="1" x14ac:dyDescent="0.2">
      <c r="A119" s="62">
        <v>5136</v>
      </c>
      <c r="B119" s="17" t="s">
        <v>176</v>
      </c>
      <c r="C119" s="58">
        <v>0</v>
      </c>
      <c r="D119" s="64">
        <v>0</v>
      </c>
      <c r="E119" s="17"/>
    </row>
    <row r="120" spans="1:5" ht="12.75" customHeight="1" x14ac:dyDescent="0.2">
      <c r="A120" s="62">
        <v>5137</v>
      </c>
      <c r="B120" s="17" t="s">
        <v>177</v>
      </c>
      <c r="C120" s="58">
        <v>38371.4</v>
      </c>
      <c r="D120" s="64">
        <v>4.3096248643923031E-3</v>
      </c>
      <c r="E120" s="17"/>
    </row>
    <row r="121" spans="1:5" ht="12.75" customHeight="1" x14ac:dyDescent="0.2">
      <c r="A121" s="62">
        <v>5138</v>
      </c>
      <c r="B121" s="17" t="s">
        <v>178</v>
      </c>
      <c r="C121" s="58">
        <v>72650.36</v>
      </c>
      <c r="D121" s="64">
        <v>8.159613614907248E-3</v>
      </c>
      <c r="E121" s="17"/>
    </row>
    <row r="122" spans="1:5" ht="12.75" customHeight="1" x14ac:dyDescent="0.2">
      <c r="A122" s="62">
        <v>5139</v>
      </c>
      <c r="B122" s="17" t="s">
        <v>179</v>
      </c>
      <c r="C122" s="58">
        <v>145566</v>
      </c>
      <c r="D122" s="64">
        <v>1.634902174562643E-2</v>
      </c>
      <c r="E122" s="17"/>
    </row>
    <row r="123" spans="1:5" ht="12.75" customHeight="1" x14ac:dyDescent="0.2">
      <c r="A123" s="61">
        <v>5200</v>
      </c>
      <c r="B123" s="54" t="s">
        <v>180</v>
      </c>
      <c r="C123" s="55">
        <v>11940.02</v>
      </c>
      <c r="D123" s="63">
        <v>1.3410250101205947E-3</v>
      </c>
      <c r="E123" s="17"/>
    </row>
    <row r="124" spans="1:5" ht="12.75" customHeight="1" x14ac:dyDescent="0.2">
      <c r="A124" s="61">
        <v>5210</v>
      </c>
      <c r="B124" s="54" t="s">
        <v>181</v>
      </c>
      <c r="C124" s="55">
        <v>0</v>
      </c>
      <c r="D124" s="63">
        <v>0</v>
      </c>
      <c r="E124" s="17"/>
    </row>
    <row r="125" spans="1:5" ht="12.75" customHeight="1" x14ac:dyDescent="0.2">
      <c r="A125" s="62">
        <v>5211</v>
      </c>
      <c r="B125" s="17" t="s">
        <v>182</v>
      </c>
      <c r="C125" s="58">
        <v>0</v>
      </c>
      <c r="D125" s="64">
        <v>0</v>
      </c>
      <c r="E125" s="17"/>
    </row>
    <row r="126" spans="1:5" ht="12.75" customHeight="1" x14ac:dyDescent="0.2">
      <c r="A126" s="62">
        <v>5212</v>
      </c>
      <c r="B126" s="17" t="s">
        <v>183</v>
      </c>
      <c r="C126" s="58">
        <v>0</v>
      </c>
      <c r="D126" s="64">
        <v>0</v>
      </c>
      <c r="E126" s="17"/>
    </row>
    <row r="127" spans="1:5" ht="12.75" customHeight="1" x14ac:dyDescent="0.2">
      <c r="A127" s="61">
        <v>5220</v>
      </c>
      <c r="B127" s="54" t="s">
        <v>184</v>
      </c>
      <c r="C127" s="55">
        <v>0</v>
      </c>
      <c r="D127" s="63">
        <v>0</v>
      </c>
      <c r="E127" s="17"/>
    </row>
    <row r="128" spans="1:5" ht="12.75" customHeight="1" x14ac:dyDescent="0.2">
      <c r="A128" s="62">
        <v>5221</v>
      </c>
      <c r="B128" s="17" t="s">
        <v>185</v>
      </c>
      <c r="C128" s="58">
        <v>0</v>
      </c>
      <c r="D128" s="64">
        <v>0</v>
      </c>
      <c r="E128" s="17"/>
    </row>
    <row r="129" spans="1:5" ht="12.75" customHeight="1" x14ac:dyDescent="0.2">
      <c r="A129" s="62">
        <v>5222</v>
      </c>
      <c r="B129" s="17" t="s">
        <v>186</v>
      </c>
      <c r="C129" s="58">
        <v>0</v>
      </c>
      <c r="D129" s="64">
        <v>0</v>
      </c>
      <c r="E129" s="17"/>
    </row>
    <row r="130" spans="1:5" ht="12.75" customHeight="1" x14ac:dyDescent="0.2">
      <c r="A130" s="61">
        <v>5230</v>
      </c>
      <c r="B130" s="54" t="s">
        <v>129</v>
      </c>
      <c r="C130" s="55">
        <v>0</v>
      </c>
      <c r="D130" s="63">
        <v>0</v>
      </c>
      <c r="E130" s="17"/>
    </row>
    <row r="131" spans="1:5" ht="12.75" customHeight="1" x14ac:dyDescent="0.2">
      <c r="A131" s="62">
        <v>5231</v>
      </c>
      <c r="B131" s="17" t="s">
        <v>187</v>
      </c>
      <c r="C131" s="58">
        <v>0</v>
      </c>
      <c r="D131" s="64">
        <v>0</v>
      </c>
      <c r="E131" s="17"/>
    </row>
    <row r="132" spans="1:5" ht="12.75" customHeight="1" x14ac:dyDescent="0.2">
      <c r="A132" s="62">
        <v>5232</v>
      </c>
      <c r="B132" s="17" t="s">
        <v>188</v>
      </c>
      <c r="C132" s="58">
        <v>0</v>
      </c>
      <c r="D132" s="64">
        <v>0</v>
      </c>
      <c r="E132" s="17"/>
    </row>
    <row r="133" spans="1:5" ht="12.75" customHeight="1" x14ac:dyDescent="0.2">
      <c r="A133" s="61">
        <v>5240</v>
      </c>
      <c r="B133" s="54" t="s">
        <v>189</v>
      </c>
      <c r="C133" s="55">
        <v>11940.02</v>
      </c>
      <c r="D133" s="63">
        <v>1.3410250101205947E-3</v>
      </c>
      <c r="E133" s="17"/>
    </row>
    <row r="134" spans="1:5" ht="12.75" customHeight="1" x14ac:dyDescent="0.2">
      <c r="A134" s="62">
        <v>5241</v>
      </c>
      <c r="B134" s="17" t="s">
        <v>190</v>
      </c>
      <c r="C134" s="58">
        <v>0</v>
      </c>
      <c r="D134" s="64">
        <v>0</v>
      </c>
      <c r="E134" s="17"/>
    </row>
    <row r="135" spans="1:5" ht="12.75" customHeight="1" x14ac:dyDescent="0.2">
      <c r="A135" s="62">
        <v>5242</v>
      </c>
      <c r="B135" s="17" t="s">
        <v>191</v>
      </c>
      <c r="C135" s="58">
        <v>11940.02</v>
      </c>
      <c r="D135" s="64">
        <v>1.3410250101205947E-3</v>
      </c>
      <c r="E135" s="17"/>
    </row>
    <row r="136" spans="1:5" ht="12.75" customHeight="1" x14ac:dyDescent="0.2">
      <c r="A136" s="62">
        <v>5243</v>
      </c>
      <c r="B136" s="17" t="s">
        <v>192</v>
      </c>
      <c r="C136" s="58">
        <v>0</v>
      </c>
      <c r="D136" s="64">
        <v>0</v>
      </c>
      <c r="E136" s="17"/>
    </row>
    <row r="137" spans="1:5" ht="12.75" customHeight="1" x14ac:dyDescent="0.2">
      <c r="A137" s="62">
        <v>5244</v>
      </c>
      <c r="B137" s="17" t="s">
        <v>193</v>
      </c>
      <c r="C137" s="58">
        <v>0</v>
      </c>
      <c r="D137" s="64">
        <v>0</v>
      </c>
      <c r="E137" s="17"/>
    </row>
    <row r="138" spans="1:5" ht="12.75" customHeight="1" x14ac:dyDescent="0.2">
      <c r="A138" s="61">
        <v>5250</v>
      </c>
      <c r="B138" s="54" t="s">
        <v>130</v>
      </c>
      <c r="C138" s="55">
        <v>0</v>
      </c>
      <c r="D138" s="63">
        <v>0</v>
      </c>
      <c r="E138" s="17"/>
    </row>
    <row r="139" spans="1:5" ht="12.75" customHeight="1" x14ac:dyDescent="0.2">
      <c r="A139" s="62">
        <v>5251</v>
      </c>
      <c r="B139" s="17" t="s">
        <v>194</v>
      </c>
      <c r="C139" s="58">
        <v>0</v>
      </c>
      <c r="D139" s="64">
        <v>0</v>
      </c>
      <c r="E139" s="17"/>
    </row>
    <row r="140" spans="1:5" ht="12.75" customHeight="1" x14ac:dyDescent="0.2">
      <c r="A140" s="62">
        <v>5252</v>
      </c>
      <c r="B140" s="17" t="s">
        <v>195</v>
      </c>
      <c r="C140" s="58">
        <v>0</v>
      </c>
      <c r="D140" s="64">
        <v>0</v>
      </c>
      <c r="E140" s="17"/>
    </row>
    <row r="141" spans="1:5" ht="12.75" customHeight="1" x14ac:dyDescent="0.2">
      <c r="A141" s="62">
        <v>5259</v>
      </c>
      <c r="B141" s="17" t="s">
        <v>196</v>
      </c>
      <c r="C141" s="58">
        <v>0</v>
      </c>
      <c r="D141" s="64">
        <v>0</v>
      </c>
      <c r="E141" s="17"/>
    </row>
    <row r="142" spans="1:5" ht="12.75" customHeight="1" x14ac:dyDescent="0.2">
      <c r="A142" s="61">
        <v>5260</v>
      </c>
      <c r="B142" s="54" t="s">
        <v>197</v>
      </c>
      <c r="C142" s="55">
        <v>0</v>
      </c>
      <c r="D142" s="63">
        <v>0</v>
      </c>
      <c r="E142" s="17"/>
    </row>
    <row r="143" spans="1:5" ht="12.75" customHeight="1" x14ac:dyDescent="0.2">
      <c r="A143" s="62">
        <v>5261</v>
      </c>
      <c r="B143" s="17" t="s">
        <v>198</v>
      </c>
      <c r="C143" s="58">
        <v>0</v>
      </c>
      <c r="D143" s="64">
        <v>0</v>
      </c>
      <c r="E143" s="17"/>
    </row>
    <row r="144" spans="1:5" ht="12.75" customHeight="1" x14ac:dyDescent="0.2">
      <c r="A144" s="62">
        <v>5262</v>
      </c>
      <c r="B144" s="17" t="s">
        <v>199</v>
      </c>
      <c r="C144" s="58">
        <v>0</v>
      </c>
      <c r="D144" s="64">
        <v>0</v>
      </c>
      <c r="E144" s="17"/>
    </row>
    <row r="145" spans="1:5" ht="12.75" customHeight="1" x14ac:dyDescent="0.2">
      <c r="A145" s="61">
        <v>5270</v>
      </c>
      <c r="B145" s="54" t="s">
        <v>200</v>
      </c>
      <c r="C145" s="55">
        <v>0</v>
      </c>
      <c r="D145" s="63">
        <v>0</v>
      </c>
      <c r="E145" s="17"/>
    </row>
    <row r="146" spans="1:5" ht="12.75" customHeight="1" x14ac:dyDescent="0.2">
      <c r="A146" s="62">
        <v>5271</v>
      </c>
      <c r="B146" s="17" t="s">
        <v>201</v>
      </c>
      <c r="C146" s="58">
        <v>0</v>
      </c>
      <c r="D146" s="64">
        <v>0</v>
      </c>
      <c r="E146" s="17"/>
    </row>
    <row r="147" spans="1:5" ht="12.75" customHeight="1" x14ac:dyDescent="0.2">
      <c r="A147" s="61">
        <v>5280</v>
      </c>
      <c r="B147" s="54" t="s">
        <v>202</v>
      </c>
      <c r="C147" s="55">
        <v>0</v>
      </c>
      <c r="D147" s="63">
        <v>0</v>
      </c>
      <c r="E147" s="17"/>
    </row>
    <row r="148" spans="1:5" ht="12.75" customHeight="1" x14ac:dyDescent="0.2">
      <c r="A148" s="62">
        <v>5281</v>
      </c>
      <c r="B148" s="17" t="s">
        <v>203</v>
      </c>
      <c r="C148" s="58">
        <v>0</v>
      </c>
      <c r="D148" s="64">
        <v>0</v>
      </c>
      <c r="E148" s="17"/>
    </row>
    <row r="149" spans="1:5" ht="12.75" customHeight="1" x14ac:dyDescent="0.2">
      <c r="A149" s="62">
        <v>5282</v>
      </c>
      <c r="B149" s="17" t="s">
        <v>204</v>
      </c>
      <c r="C149" s="58">
        <v>0</v>
      </c>
      <c r="D149" s="64">
        <v>0</v>
      </c>
      <c r="E149" s="17"/>
    </row>
    <row r="150" spans="1:5" ht="12.75" customHeight="1" x14ac:dyDescent="0.2">
      <c r="A150" s="62">
        <v>5283</v>
      </c>
      <c r="B150" s="17" t="s">
        <v>205</v>
      </c>
      <c r="C150" s="58">
        <v>0</v>
      </c>
      <c r="D150" s="64">
        <v>0</v>
      </c>
      <c r="E150" s="17"/>
    </row>
    <row r="151" spans="1:5" ht="12.75" customHeight="1" x14ac:dyDescent="0.2">
      <c r="A151" s="62">
        <v>5284</v>
      </c>
      <c r="B151" s="17" t="s">
        <v>206</v>
      </c>
      <c r="C151" s="58">
        <v>0</v>
      </c>
      <c r="D151" s="64">
        <v>0</v>
      </c>
      <c r="E151" s="17"/>
    </row>
    <row r="152" spans="1:5" ht="12.75" customHeight="1" x14ac:dyDescent="0.2">
      <c r="A152" s="62">
        <v>5285</v>
      </c>
      <c r="B152" s="17" t="s">
        <v>207</v>
      </c>
      <c r="C152" s="58">
        <v>0</v>
      </c>
      <c r="D152" s="64">
        <v>0</v>
      </c>
      <c r="E152" s="17"/>
    </row>
    <row r="153" spans="1:5" ht="12.75" customHeight="1" x14ac:dyDescent="0.2">
      <c r="A153" s="61">
        <v>5290</v>
      </c>
      <c r="B153" s="54" t="s">
        <v>208</v>
      </c>
      <c r="C153" s="55">
        <v>0</v>
      </c>
      <c r="D153" s="63">
        <v>0</v>
      </c>
      <c r="E153" s="17"/>
    </row>
    <row r="154" spans="1:5" ht="12.75" customHeight="1" x14ac:dyDescent="0.2">
      <c r="A154" s="62">
        <v>5291</v>
      </c>
      <c r="B154" s="17" t="s">
        <v>209</v>
      </c>
      <c r="C154" s="58">
        <v>0</v>
      </c>
      <c r="D154" s="64">
        <v>0</v>
      </c>
      <c r="E154" s="17"/>
    </row>
    <row r="155" spans="1:5" ht="12.75" customHeight="1" x14ac:dyDescent="0.2">
      <c r="A155" s="62">
        <v>5292</v>
      </c>
      <c r="B155" s="17" t="s">
        <v>210</v>
      </c>
      <c r="C155" s="58">
        <v>0</v>
      </c>
      <c r="D155" s="64">
        <v>0</v>
      </c>
      <c r="E155" s="17"/>
    </row>
    <row r="156" spans="1:5" ht="12.75" customHeight="1" x14ac:dyDescent="0.2">
      <c r="A156" s="61">
        <v>5300</v>
      </c>
      <c r="B156" s="54" t="s">
        <v>211</v>
      </c>
      <c r="C156" s="55">
        <v>0</v>
      </c>
      <c r="D156" s="63">
        <v>0</v>
      </c>
      <c r="E156" s="17"/>
    </row>
    <row r="157" spans="1:5" ht="12.75" customHeight="1" x14ac:dyDescent="0.2">
      <c r="A157" s="61">
        <v>5310</v>
      </c>
      <c r="B157" s="54" t="s">
        <v>122</v>
      </c>
      <c r="C157" s="55">
        <v>0</v>
      </c>
      <c r="D157" s="63">
        <v>0</v>
      </c>
      <c r="E157" s="17"/>
    </row>
    <row r="158" spans="1:5" ht="12.75" customHeight="1" x14ac:dyDescent="0.2">
      <c r="A158" s="62">
        <v>5311</v>
      </c>
      <c r="B158" s="17" t="s">
        <v>212</v>
      </c>
      <c r="C158" s="58">
        <v>0</v>
      </c>
      <c r="D158" s="64">
        <v>0</v>
      </c>
      <c r="E158" s="17"/>
    </row>
    <row r="159" spans="1:5" ht="12.75" customHeight="1" x14ac:dyDescent="0.2">
      <c r="A159" s="62">
        <v>5312</v>
      </c>
      <c r="B159" s="17" t="s">
        <v>213</v>
      </c>
      <c r="C159" s="58">
        <v>0</v>
      </c>
      <c r="D159" s="64">
        <v>0</v>
      </c>
      <c r="E159" s="17"/>
    </row>
    <row r="160" spans="1:5" ht="12.75" customHeight="1" x14ac:dyDescent="0.2">
      <c r="A160" s="61">
        <v>5320</v>
      </c>
      <c r="B160" s="54" t="s">
        <v>123</v>
      </c>
      <c r="C160" s="55">
        <v>0</v>
      </c>
      <c r="D160" s="63">
        <v>0</v>
      </c>
      <c r="E160" s="17"/>
    </row>
    <row r="161" spans="1:5" ht="12.75" customHeight="1" x14ac:dyDescent="0.2">
      <c r="A161" s="62">
        <v>5321</v>
      </c>
      <c r="B161" s="17" t="s">
        <v>214</v>
      </c>
      <c r="C161" s="58">
        <v>0</v>
      </c>
      <c r="D161" s="64">
        <v>0</v>
      </c>
      <c r="E161" s="17"/>
    </row>
    <row r="162" spans="1:5" ht="12.75" customHeight="1" x14ac:dyDescent="0.2">
      <c r="A162" s="62">
        <v>5322</v>
      </c>
      <c r="B162" s="17" t="s">
        <v>215</v>
      </c>
      <c r="C162" s="58">
        <v>0</v>
      </c>
      <c r="D162" s="64">
        <v>0</v>
      </c>
      <c r="E162" s="17"/>
    </row>
    <row r="163" spans="1:5" ht="12.75" customHeight="1" x14ac:dyDescent="0.2">
      <c r="A163" s="61">
        <v>5330</v>
      </c>
      <c r="B163" s="54" t="s">
        <v>124</v>
      </c>
      <c r="C163" s="55">
        <v>0</v>
      </c>
      <c r="D163" s="63">
        <v>0</v>
      </c>
      <c r="E163" s="17"/>
    </row>
    <row r="164" spans="1:5" ht="12.75" customHeight="1" x14ac:dyDescent="0.2">
      <c r="A164" s="62">
        <v>5331</v>
      </c>
      <c r="B164" s="17" t="s">
        <v>216</v>
      </c>
      <c r="C164" s="58">
        <v>0</v>
      </c>
      <c r="D164" s="64">
        <v>0</v>
      </c>
      <c r="E164" s="17"/>
    </row>
    <row r="165" spans="1:5" ht="12.75" customHeight="1" x14ac:dyDescent="0.2">
      <c r="A165" s="62">
        <v>5332</v>
      </c>
      <c r="B165" s="17" t="s">
        <v>217</v>
      </c>
      <c r="C165" s="58">
        <v>0</v>
      </c>
      <c r="D165" s="64">
        <v>0</v>
      </c>
      <c r="E165" s="17"/>
    </row>
    <row r="166" spans="1:5" ht="12.75" customHeight="1" x14ac:dyDescent="0.2">
      <c r="A166" s="61">
        <v>5400</v>
      </c>
      <c r="B166" s="54" t="s">
        <v>218</v>
      </c>
      <c r="C166" s="55">
        <v>0</v>
      </c>
      <c r="D166" s="63">
        <v>0</v>
      </c>
      <c r="E166" s="17"/>
    </row>
    <row r="167" spans="1:5" ht="12.75" customHeight="1" x14ac:dyDescent="0.2">
      <c r="A167" s="61">
        <v>5410</v>
      </c>
      <c r="B167" s="54" t="s">
        <v>219</v>
      </c>
      <c r="C167" s="55">
        <v>0</v>
      </c>
      <c r="D167" s="63">
        <v>0</v>
      </c>
      <c r="E167" s="17"/>
    </row>
    <row r="168" spans="1:5" ht="12.75" customHeight="1" x14ac:dyDescent="0.2">
      <c r="A168" s="62">
        <v>5411</v>
      </c>
      <c r="B168" s="17" t="s">
        <v>220</v>
      </c>
      <c r="C168" s="58">
        <v>0</v>
      </c>
      <c r="D168" s="64">
        <v>0</v>
      </c>
      <c r="E168" s="17"/>
    </row>
    <row r="169" spans="1:5" ht="12.75" customHeight="1" x14ac:dyDescent="0.2">
      <c r="A169" s="62">
        <v>5412</v>
      </c>
      <c r="B169" s="17" t="s">
        <v>221</v>
      </c>
      <c r="C169" s="58">
        <v>0</v>
      </c>
      <c r="D169" s="64">
        <v>0</v>
      </c>
      <c r="E169" s="17"/>
    </row>
    <row r="170" spans="1:5" ht="12.75" customHeight="1" x14ac:dyDescent="0.2">
      <c r="A170" s="61">
        <v>5420</v>
      </c>
      <c r="B170" s="54" t="s">
        <v>222</v>
      </c>
      <c r="C170" s="55">
        <v>0</v>
      </c>
      <c r="D170" s="63">
        <v>0</v>
      </c>
      <c r="E170" s="17"/>
    </row>
    <row r="171" spans="1:5" ht="12.75" customHeight="1" x14ac:dyDescent="0.2">
      <c r="A171" s="62">
        <v>5421</v>
      </c>
      <c r="B171" s="17" t="s">
        <v>223</v>
      </c>
      <c r="C171" s="58">
        <v>0</v>
      </c>
      <c r="D171" s="64">
        <v>0</v>
      </c>
      <c r="E171" s="17"/>
    </row>
    <row r="172" spans="1:5" ht="12.75" customHeight="1" x14ac:dyDescent="0.2">
      <c r="A172" s="62">
        <v>5422</v>
      </c>
      <c r="B172" s="17" t="s">
        <v>224</v>
      </c>
      <c r="C172" s="58">
        <v>0</v>
      </c>
      <c r="D172" s="64">
        <v>0</v>
      </c>
      <c r="E172" s="17"/>
    </row>
    <row r="173" spans="1:5" ht="12.75" customHeight="1" x14ac:dyDescent="0.2">
      <c r="A173" s="61">
        <v>5430</v>
      </c>
      <c r="B173" s="54" t="s">
        <v>225</v>
      </c>
      <c r="C173" s="55">
        <v>0</v>
      </c>
      <c r="D173" s="63">
        <v>0</v>
      </c>
      <c r="E173" s="17"/>
    </row>
    <row r="174" spans="1:5" ht="12.75" customHeight="1" x14ac:dyDescent="0.2">
      <c r="A174" s="62">
        <v>5431</v>
      </c>
      <c r="B174" s="17" t="s">
        <v>226</v>
      </c>
      <c r="C174" s="58">
        <v>0</v>
      </c>
      <c r="D174" s="64">
        <v>0</v>
      </c>
      <c r="E174" s="17"/>
    </row>
    <row r="175" spans="1:5" ht="12.75" customHeight="1" x14ac:dyDescent="0.2">
      <c r="A175" s="62">
        <v>5432</v>
      </c>
      <c r="B175" s="17" t="s">
        <v>227</v>
      </c>
      <c r="C175" s="58">
        <v>0</v>
      </c>
      <c r="D175" s="64">
        <v>0</v>
      </c>
      <c r="E175" s="17"/>
    </row>
    <row r="176" spans="1:5" ht="12.75" customHeight="1" x14ac:dyDescent="0.2">
      <c r="A176" s="61">
        <v>5440</v>
      </c>
      <c r="B176" s="54" t="s">
        <v>228</v>
      </c>
      <c r="C176" s="55">
        <v>0</v>
      </c>
      <c r="D176" s="63">
        <v>0</v>
      </c>
      <c r="E176" s="17"/>
    </row>
    <row r="177" spans="1:5" ht="12.75" customHeight="1" x14ac:dyDescent="0.2">
      <c r="A177" s="62">
        <v>5441</v>
      </c>
      <c r="B177" s="17" t="s">
        <v>228</v>
      </c>
      <c r="C177" s="58">
        <v>0</v>
      </c>
      <c r="D177" s="64">
        <v>0</v>
      </c>
      <c r="E177" s="17"/>
    </row>
    <row r="178" spans="1:5" ht="12.75" customHeight="1" x14ac:dyDescent="0.2">
      <c r="A178" s="61">
        <v>5450</v>
      </c>
      <c r="B178" s="54" t="s">
        <v>229</v>
      </c>
      <c r="C178" s="55">
        <v>0</v>
      </c>
      <c r="D178" s="63">
        <v>0</v>
      </c>
      <c r="E178" s="17"/>
    </row>
    <row r="179" spans="1:5" ht="12.75" customHeight="1" x14ac:dyDescent="0.2">
      <c r="A179" s="62">
        <v>5451</v>
      </c>
      <c r="B179" s="17" t="s">
        <v>230</v>
      </c>
      <c r="C179" s="58">
        <v>0</v>
      </c>
      <c r="D179" s="64">
        <v>0</v>
      </c>
      <c r="E179" s="17"/>
    </row>
    <row r="180" spans="1:5" ht="12.75" customHeight="1" x14ac:dyDescent="0.2">
      <c r="A180" s="62">
        <v>5452</v>
      </c>
      <c r="B180" s="17" t="s">
        <v>231</v>
      </c>
      <c r="C180" s="58">
        <v>0</v>
      </c>
      <c r="D180" s="64">
        <v>0</v>
      </c>
      <c r="E180" s="17"/>
    </row>
    <row r="181" spans="1:5" ht="12.75" customHeight="1" x14ac:dyDescent="0.2">
      <c r="A181" s="61">
        <v>5500</v>
      </c>
      <c r="B181" s="54" t="s">
        <v>232</v>
      </c>
      <c r="C181" s="55">
        <v>0.02</v>
      </c>
      <c r="D181" s="63">
        <v>2.2462692861830961E-9</v>
      </c>
      <c r="E181" s="17"/>
    </row>
    <row r="182" spans="1:5" ht="12.75" customHeight="1" x14ac:dyDescent="0.2">
      <c r="A182" s="61">
        <v>5510</v>
      </c>
      <c r="B182" s="54" t="s">
        <v>233</v>
      </c>
      <c r="C182" s="55">
        <v>0</v>
      </c>
      <c r="D182" s="63">
        <v>0</v>
      </c>
      <c r="E182" s="17"/>
    </row>
    <row r="183" spans="1:5" ht="12.75" customHeight="1" x14ac:dyDescent="0.2">
      <c r="A183" s="62">
        <v>5511</v>
      </c>
      <c r="B183" s="17" t="s">
        <v>234</v>
      </c>
      <c r="C183" s="58">
        <v>0</v>
      </c>
      <c r="D183" s="64">
        <v>0</v>
      </c>
      <c r="E183" s="17"/>
    </row>
    <row r="184" spans="1:5" ht="12.75" customHeight="1" x14ac:dyDescent="0.2">
      <c r="A184" s="62">
        <v>5512</v>
      </c>
      <c r="B184" s="17" t="s">
        <v>235</v>
      </c>
      <c r="C184" s="58">
        <v>0</v>
      </c>
      <c r="D184" s="64">
        <v>0</v>
      </c>
      <c r="E184" s="17"/>
    </row>
    <row r="185" spans="1:5" ht="12.75" customHeight="1" x14ac:dyDescent="0.2">
      <c r="A185" s="62">
        <v>5513</v>
      </c>
      <c r="B185" s="17" t="s">
        <v>236</v>
      </c>
      <c r="C185" s="58">
        <v>0</v>
      </c>
      <c r="D185" s="64">
        <v>0</v>
      </c>
      <c r="E185" s="17"/>
    </row>
    <row r="186" spans="1:5" ht="12.75" customHeight="1" x14ac:dyDescent="0.2">
      <c r="A186" s="62">
        <v>5514</v>
      </c>
      <c r="B186" s="17" t="s">
        <v>237</v>
      </c>
      <c r="C186" s="58">
        <v>0</v>
      </c>
      <c r="D186" s="64">
        <v>0</v>
      </c>
      <c r="E186" s="17"/>
    </row>
    <row r="187" spans="1:5" ht="12.75" customHeight="1" x14ac:dyDescent="0.2">
      <c r="A187" s="62">
        <v>5515</v>
      </c>
      <c r="B187" s="17" t="s">
        <v>238</v>
      </c>
      <c r="C187" s="58">
        <v>0</v>
      </c>
      <c r="D187" s="64">
        <v>0</v>
      </c>
      <c r="E187" s="17"/>
    </row>
    <row r="188" spans="1:5" ht="12.75" customHeight="1" x14ac:dyDescent="0.2">
      <c r="A188" s="62">
        <v>5516</v>
      </c>
      <c r="B188" s="17" t="s">
        <v>239</v>
      </c>
      <c r="C188" s="58">
        <v>0</v>
      </c>
      <c r="D188" s="64">
        <v>0</v>
      </c>
      <c r="E188" s="17"/>
    </row>
    <row r="189" spans="1:5" ht="12.75" customHeight="1" x14ac:dyDescent="0.2">
      <c r="A189" s="62">
        <v>5517</v>
      </c>
      <c r="B189" s="17" t="s">
        <v>240</v>
      </c>
      <c r="C189" s="58">
        <v>0</v>
      </c>
      <c r="D189" s="64">
        <v>0</v>
      </c>
      <c r="E189" s="17"/>
    </row>
    <row r="190" spans="1:5" ht="12.75" customHeight="1" x14ac:dyDescent="0.2">
      <c r="A190" s="62">
        <v>5518</v>
      </c>
      <c r="B190" s="17" t="s">
        <v>241</v>
      </c>
      <c r="C190" s="58">
        <v>0</v>
      </c>
      <c r="D190" s="64">
        <v>0</v>
      </c>
      <c r="E190" s="17"/>
    </row>
    <row r="191" spans="1:5" ht="12.75" customHeight="1" x14ac:dyDescent="0.2">
      <c r="A191" s="61">
        <v>5520</v>
      </c>
      <c r="B191" s="54" t="s">
        <v>242</v>
      </c>
      <c r="C191" s="55">
        <v>0</v>
      </c>
      <c r="D191" s="63">
        <v>0</v>
      </c>
      <c r="E191" s="17"/>
    </row>
    <row r="192" spans="1:5" ht="12.75" customHeight="1" x14ac:dyDescent="0.2">
      <c r="A192" s="62">
        <v>5521</v>
      </c>
      <c r="B192" s="17" t="s">
        <v>243</v>
      </c>
      <c r="C192" s="58">
        <v>0</v>
      </c>
      <c r="D192" s="64">
        <v>0</v>
      </c>
      <c r="E192" s="17"/>
    </row>
    <row r="193" spans="1:5" ht="12.75" customHeight="1" x14ac:dyDescent="0.2">
      <c r="A193" s="62">
        <v>5522</v>
      </c>
      <c r="B193" s="17" t="s">
        <v>244</v>
      </c>
      <c r="C193" s="58">
        <v>0</v>
      </c>
      <c r="D193" s="64">
        <v>0</v>
      </c>
      <c r="E193" s="17"/>
    </row>
    <row r="194" spans="1:5" ht="12.75" customHeight="1" x14ac:dyDescent="0.2">
      <c r="A194" s="61">
        <v>5530</v>
      </c>
      <c r="B194" s="54" t="s">
        <v>245</v>
      </c>
      <c r="C194" s="55">
        <v>0</v>
      </c>
      <c r="D194" s="63">
        <v>0</v>
      </c>
      <c r="E194" s="17"/>
    </row>
    <row r="195" spans="1:5" ht="12.75" customHeight="1" x14ac:dyDescent="0.2">
      <c r="A195" s="62">
        <v>5531</v>
      </c>
      <c r="B195" s="17" t="s">
        <v>246</v>
      </c>
      <c r="C195" s="58">
        <v>0</v>
      </c>
      <c r="D195" s="64">
        <v>0</v>
      </c>
      <c r="E195" s="17"/>
    </row>
    <row r="196" spans="1:5" ht="12.75" customHeight="1" x14ac:dyDescent="0.2">
      <c r="A196" s="62">
        <v>5532</v>
      </c>
      <c r="B196" s="17" t="s">
        <v>247</v>
      </c>
      <c r="C196" s="58">
        <v>0</v>
      </c>
      <c r="D196" s="64">
        <v>0</v>
      </c>
      <c r="E196" s="17"/>
    </row>
    <row r="197" spans="1:5" ht="12.75" customHeight="1" x14ac:dyDescent="0.2">
      <c r="A197" s="62">
        <v>5533</v>
      </c>
      <c r="B197" s="17" t="s">
        <v>248</v>
      </c>
      <c r="C197" s="58">
        <v>0</v>
      </c>
      <c r="D197" s="64">
        <v>0</v>
      </c>
      <c r="E197" s="17"/>
    </row>
    <row r="198" spans="1:5" ht="12.75" customHeight="1" x14ac:dyDescent="0.2">
      <c r="A198" s="62">
        <v>5534</v>
      </c>
      <c r="B198" s="17" t="s">
        <v>249</v>
      </c>
      <c r="C198" s="58">
        <v>0</v>
      </c>
      <c r="D198" s="64">
        <v>0</v>
      </c>
      <c r="E198" s="17"/>
    </row>
    <row r="199" spans="1:5" ht="12.75" customHeight="1" x14ac:dyDescent="0.2">
      <c r="A199" s="62">
        <v>5535</v>
      </c>
      <c r="B199" s="17" t="s">
        <v>250</v>
      </c>
      <c r="C199" s="58">
        <v>0</v>
      </c>
      <c r="D199" s="64">
        <v>0</v>
      </c>
      <c r="E199" s="17"/>
    </row>
    <row r="200" spans="1:5" ht="12.75" customHeight="1" x14ac:dyDescent="0.2">
      <c r="A200" s="61">
        <v>5590</v>
      </c>
      <c r="B200" s="54" t="s">
        <v>251</v>
      </c>
      <c r="C200" s="55">
        <v>0.02</v>
      </c>
      <c r="D200" s="63">
        <v>2.2462692861830961E-9</v>
      </c>
      <c r="E200" s="17"/>
    </row>
    <row r="201" spans="1:5" ht="12.75" customHeight="1" x14ac:dyDescent="0.2">
      <c r="A201" s="62">
        <v>5591</v>
      </c>
      <c r="B201" s="17" t="s">
        <v>252</v>
      </c>
      <c r="C201" s="58">
        <v>0</v>
      </c>
      <c r="D201" s="64">
        <v>0</v>
      </c>
      <c r="E201" s="17"/>
    </row>
    <row r="202" spans="1:5" ht="12.75" customHeight="1" x14ac:dyDescent="0.2">
      <c r="A202" s="62">
        <v>5592</v>
      </c>
      <c r="B202" s="17" t="s">
        <v>253</v>
      </c>
      <c r="C202" s="58">
        <v>0</v>
      </c>
      <c r="D202" s="64">
        <v>0</v>
      </c>
      <c r="E202" s="17"/>
    </row>
    <row r="203" spans="1:5" ht="12.75" customHeight="1" x14ac:dyDescent="0.2">
      <c r="A203" s="62">
        <v>5593</v>
      </c>
      <c r="B203" s="17" t="s">
        <v>254</v>
      </c>
      <c r="C203" s="58">
        <v>0</v>
      </c>
      <c r="D203" s="64">
        <v>0</v>
      </c>
      <c r="E203" s="17"/>
    </row>
    <row r="204" spans="1:5" ht="12.75" customHeight="1" x14ac:dyDescent="0.2">
      <c r="A204" s="62">
        <v>5594</v>
      </c>
      <c r="B204" s="17" t="s">
        <v>255</v>
      </c>
      <c r="C204" s="58">
        <v>0</v>
      </c>
      <c r="D204" s="64">
        <v>0</v>
      </c>
      <c r="E204" s="17"/>
    </row>
    <row r="205" spans="1:5" ht="12.75" customHeight="1" x14ac:dyDescent="0.2">
      <c r="A205" s="62">
        <v>5595</v>
      </c>
      <c r="B205" s="17" t="s">
        <v>256</v>
      </c>
      <c r="C205" s="58">
        <v>0</v>
      </c>
      <c r="D205" s="64">
        <v>0</v>
      </c>
      <c r="E205" s="17"/>
    </row>
    <row r="206" spans="1:5" ht="12.75" customHeight="1" x14ac:dyDescent="0.2">
      <c r="A206" s="62">
        <v>5596</v>
      </c>
      <c r="B206" s="17" t="s">
        <v>148</v>
      </c>
      <c r="C206" s="58">
        <v>0</v>
      </c>
      <c r="D206" s="64">
        <v>0</v>
      </c>
      <c r="E206" s="17"/>
    </row>
    <row r="207" spans="1:5" ht="12.75" customHeight="1" x14ac:dyDescent="0.2">
      <c r="A207" s="62">
        <v>5597</v>
      </c>
      <c r="B207" s="17" t="s">
        <v>257</v>
      </c>
      <c r="C207" s="58">
        <v>0</v>
      </c>
      <c r="D207" s="64">
        <v>0</v>
      </c>
      <c r="E207" s="17"/>
    </row>
    <row r="208" spans="1:5" ht="12.75" customHeight="1" x14ac:dyDescent="0.2">
      <c r="A208" s="62">
        <v>5598</v>
      </c>
      <c r="B208" s="17" t="s">
        <v>258</v>
      </c>
      <c r="C208" s="58">
        <v>0</v>
      </c>
      <c r="D208" s="64">
        <v>0</v>
      </c>
      <c r="E208" s="17"/>
    </row>
    <row r="209" spans="1:5" ht="12.75" customHeight="1" x14ac:dyDescent="0.2">
      <c r="A209" s="62">
        <v>5599</v>
      </c>
      <c r="B209" s="17" t="s">
        <v>259</v>
      </c>
      <c r="C209" s="58">
        <v>0.02</v>
      </c>
      <c r="D209" s="64">
        <v>2.2462692861830961E-9</v>
      </c>
      <c r="E209" s="17"/>
    </row>
    <row r="210" spans="1:5" ht="12.75" customHeight="1" x14ac:dyDescent="0.2">
      <c r="A210" s="61">
        <v>5600</v>
      </c>
      <c r="B210" s="54" t="s">
        <v>260</v>
      </c>
      <c r="C210" s="55">
        <v>0</v>
      </c>
      <c r="D210" s="63">
        <v>0</v>
      </c>
      <c r="E210" s="17"/>
    </row>
    <row r="211" spans="1:5" ht="12.75" customHeight="1" x14ac:dyDescent="0.2">
      <c r="A211" s="61">
        <v>5610</v>
      </c>
      <c r="B211" s="54" t="s">
        <v>261</v>
      </c>
      <c r="C211" s="55">
        <v>0</v>
      </c>
      <c r="D211" s="63">
        <v>0</v>
      </c>
      <c r="E211" s="17"/>
    </row>
    <row r="212" spans="1:5" ht="12.75" customHeight="1" x14ac:dyDescent="0.2">
      <c r="A212" s="62">
        <v>5611</v>
      </c>
      <c r="B212" s="17" t="s">
        <v>262</v>
      </c>
      <c r="C212" s="58">
        <v>0</v>
      </c>
      <c r="D212" s="64">
        <v>0</v>
      </c>
      <c r="E212" s="17"/>
    </row>
    <row r="213" spans="1:5" ht="9.75" customHeight="1" x14ac:dyDescent="0.2">
      <c r="A213" s="48"/>
      <c r="B213" s="48"/>
      <c r="C213" s="48"/>
      <c r="D213" s="49"/>
      <c r="E213" s="48"/>
    </row>
    <row r="214" spans="1:5" ht="15.75" customHeight="1" x14ac:dyDescent="0.2">
      <c r="A214" s="48"/>
      <c r="B214" s="48" t="s">
        <v>65</v>
      </c>
      <c r="C214" s="48"/>
      <c r="D214" s="49"/>
      <c r="E214" s="48"/>
    </row>
  </sheetData>
  <mergeCells count="4">
    <mergeCell ref="A1:C1"/>
    <mergeCell ref="A2:C2"/>
    <mergeCell ref="A3:C3"/>
    <mergeCell ref="A4:C4"/>
  </mergeCells>
  <pageMargins left="0.27559055118110237" right="0.23622047244094491" top="0.51181102362204722" bottom="0.74803149606299213" header="0" footer="0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topLeftCell="A132" workbookViewId="0">
      <selection activeCell="A108" sqref="A108:G173"/>
    </sheetView>
  </sheetViews>
  <sheetFormatPr baseColWidth="10" defaultColWidth="14.42578125" defaultRowHeight="15" customHeight="1" x14ac:dyDescent="0.2"/>
  <cols>
    <col min="1" max="1" width="10" style="8" customWidth="1"/>
    <col min="2" max="2" width="64.5703125" style="8" customWidth="1"/>
    <col min="3" max="3" width="16.42578125" style="8" customWidth="1"/>
    <col min="4" max="4" width="19.140625" style="8" customWidth="1"/>
    <col min="5" max="5" width="24.5703125" style="8" customWidth="1"/>
    <col min="6" max="6" width="22.85546875" style="8" customWidth="1"/>
    <col min="7" max="8" width="16.85546875" style="8" customWidth="1"/>
    <col min="9" max="9" width="13.85546875" style="8" customWidth="1"/>
    <col min="10" max="10" width="23.85546875" style="8" customWidth="1"/>
    <col min="11" max="26" width="9.140625" style="8" customWidth="1"/>
    <col min="27" max="16384" width="14.42578125" style="8"/>
  </cols>
  <sheetData>
    <row r="1" spans="1:8" ht="12.75" customHeight="1" x14ac:dyDescent="0.2">
      <c r="A1" s="10" t="str">
        <f>'Notas a los Edos Financieros'!A1</f>
        <v>INSTITUTO TECNOLOGICO SUPERIOR DE GUANAJUATO</v>
      </c>
      <c r="B1" s="41"/>
      <c r="C1" s="41"/>
      <c r="D1" s="41"/>
      <c r="E1" s="41"/>
      <c r="F1" s="41"/>
      <c r="G1" s="65" t="s">
        <v>0</v>
      </c>
      <c r="H1" s="43">
        <f>'Notas a los Edos Financieros'!D1</f>
        <v>2025</v>
      </c>
    </row>
    <row r="2" spans="1:8" ht="12.75" customHeight="1" x14ac:dyDescent="0.2">
      <c r="A2" s="10" t="s">
        <v>263</v>
      </c>
      <c r="B2" s="41"/>
      <c r="C2" s="41"/>
      <c r="D2" s="41"/>
      <c r="E2" s="41"/>
      <c r="F2" s="41"/>
      <c r="G2" s="65" t="s">
        <v>2</v>
      </c>
      <c r="H2" s="43" t="str">
        <f>'Notas a los Edos Financieros'!D2</f>
        <v>Trimestral</v>
      </c>
    </row>
    <row r="3" spans="1:8" ht="12.75" customHeight="1" x14ac:dyDescent="0.2">
      <c r="A3" s="10" t="str">
        <f>'Notas a los Edos Financieros'!A3</f>
        <v>Del 1 de Enero al 31 de Marzo de 2025</v>
      </c>
      <c r="B3" s="41"/>
      <c r="C3" s="41"/>
      <c r="D3" s="41"/>
      <c r="E3" s="41"/>
      <c r="F3" s="41"/>
      <c r="G3" s="65" t="s">
        <v>3</v>
      </c>
      <c r="H3" s="43">
        <f>'Notas a los Edos Financieros'!D3</f>
        <v>1</v>
      </c>
    </row>
    <row r="4" spans="1:8" ht="12.75" customHeight="1" x14ac:dyDescent="0.2">
      <c r="A4" s="40" t="s">
        <v>4</v>
      </c>
      <c r="B4" s="41"/>
      <c r="C4" s="41"/>
      <c r="D4" s="41"/>
      <c r="E4" s="41"/>
      <c r="F4" s="41"/>
      <c r="G4" s="65"/>
      <c r="H4" s="43"/>
    </row>
    <row r="5" spans="1:8" ht="12.75" customHeight="1" x14ac:dyDescent="0.2">
      <c r="A5" s="45" t="s">
        <v>67</v>
      </c>
      <c r="B5" s="46"/>
      <c r="C5" s="46"/>
      <c r="D5" s="46"/>
      <c r="E5" s="46"/>
      <c r="F5" s="46"/>
      <c r="G5" s="46"/>
      <c r="H5" s="46"/>
    </row>
    <row r="6" spans="1:8" ht="12.75" customHeight="1" x14ac:dyDescent="0.2">
      <c r="A6" s="48"/>
      <c r="B6" s="48"/>
      <c r="C6" s="48"/>
      <c r="D6" s="48"/>
      <c r="E6" s="48"/>
      <c r="F6" s="48"/>
      <c r="G6" s="48"/>
      <c r="H6" s="48"/>
    </row>
    <row r="7" spans="1:8" ht="12.75" customHeight="1" x14ac:dyDescent="0.2">
      <c r="A7" s="46" t="s">
        <v>264</v>
      </c>
      <c r="B7" s="46"/>
      <c r="C7" s="46"/>
      <c r="D7" s="46"/>
      <c r="E7" s="46"/>
      <c r="F7" s="46"/>
      <c r="G7" s="46"/>
      <c r="H7" s="46"/>
    </row>
    <row r="8" spans="1:8" ht="12.75" customHeight="1" x14ac:dyDescent="0.2">
      <c r="A8" s="50" t="s">
        <v>69</v>
      </c>
      <c r="B8" s="50" t="s">
        <v>70</v>
      </c>
      <c r="C8" s="50" t="s">
        <v>71</v>
      </c>
      <c r="D8" s="50" t="s">
        <v>265</v>
      </c>
      <c r="E8" s="50"/>
      <c r="F8" s="50"/>
      <c r="G8" s="50"/>
      <c r="H8" s="50"/>
    </row>
    <row r="9" spans="1:8" ht="12.75" customHeight="1" x14ac:dyDescent="0.2">
      <c r="A9" s="66">
        <v>1114</v>
      </c>
      <c r="B9" s="48" t="s">
        <v>266</v>
      </c>
      <c r="C9" s="67">
        <v>0</v>
      </c>
      <c r="D9" s="48"/>
      <c r="E9" s="48"/>
      <c r="F9" s="48"/>
      <c r="G9" s="48"/>
      <c r="H9" s="48"/>
    </row>
    <row r="10" spans="1:8" ht="12.75" customHeight="1" x14ac:dyDescent="0.2">
      <c r="A10" s="66">
        <v>1115</v>
      </c>
      <c r="B10" s="48" t="s">
        <v>267</v>
      </c>
      <c r="C10" s="67">
        <v>0</v>
      </c>
      <c r="D10" s="48"/>
      <c r="E10" s="48"/>
      <c r="F10" s="48"/>
      <c r="G10" s="48"/>
      <c r="H10" s="48"/>
    </row>
    <row r="11" spans="1:8" ht="12.75" customHeight="1" x14ac:dyDescent="0.2">
      <c r="A11" s="66">
        <v>1121</v>
      </c>
      <c r="B11" s="48" t="s">
        <v>268</v>
      </c>
      <c r="C11" s="67">
        <v>14361013.34</v>
      </c>
      <c r="D11" s="48"/>
      <c r="E11" s="48"/>
      <c r="F11" s="48"/>
      <c r="G11" s="48"/>
      <c r="H11" s="48"/>
    </row>
    <row r="12" spans="1:8" ht="12.75" customHeight="1" x14ac:dyDescent="0.2">
      <c r="A12" s="48"/>
      <c r="B12" s="48"/>
      <c r="C12" s="48"/>
      <c r="D12" s="48"/>
      <c r="E12" s="48"/>
      <c r="F12" s="48"/>
      <c r="G12" s="48"/>
      <c r="H12" s="48"/>
    </row>
    <row r="13" spans="1:8" ht="12.75" customHeight="1" x14ac:dyDescent="0.2">
      <c r="A13" s="46" t="s">
        <v>269</v>
      </c>
      <c r="B13" s="46"/>
      <c r="C13" s="46"/>
      <c r="D13" s="46"/>
      <c r="E13" s="46"/>
      <c r="F13" s="46"/>
      <c r="G13" s="46"/>
      <c r="H13" s="46"/>
    </row>
    <row r="14" spans="1:8" ht="12.75" customHeight="1" x14ac:dyDescent="0.2">
      <c r="A14" s="50" t="s">
        <v>69</v>
      </c>
      <c r="B14" s="50" t="s">
        <v>70</v>
      </c>
      <c r="C14" s="50" t="s">
        <v>71</v>
      </c>
      <c r="D14" s="50">
        <f>H1-1</f>
        <v>2024</v>
      </c>
      <c r="E14" s="50">
        <f t="shared" ref="E14:G14" si="0">D14-1</f>
        <v>2023</v>
      </c>
      <c r="F14" s="50">
        <f t="shared" si="0"/>
        <v>2022</v>
      </c>
      <c r="G14" s="50">
        <f t="shared" si="0"/>
        <v>2021</v>
      </c>
      <c r="H14" s="50" t="s">
        <v>270</v>
      </c>
    </row>
    <row r="15" spans="1:8" ht="12.75" customHeight="1" x14ac:dyDescent="0.2">
      <c r="A15" s="66">
        <v>1122</v>
      </c>
      <c r="B15" s="48" t="s">
        <v>271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48"/>
    </row>
    <row r="16" spans="1:8" ht="12.75" customHeight="1" x14ac:dyDescent="0.2">
      <c r="A16" s="66">
        <v>1124</v>
      </c>
      <c r="B16" s="48" t="s">
        <v>272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48"/>
    </row>
    <row r="17" spans="1:8" ht="12.75" customHeight="1" x14ac:dyDescent="0.2"/>
    <row r="18" spans="1:8" ht="12.75" customHeight="1" x14ac:dyDescent="0.2">
      <c r="A18" s="46" t="s">
        <v>273</v>
      </c>
      <c r="B18" s="46"/>
      <c r="C18" s="46"/>
      <c r="D18" s="46"/>
      <c r="E18" s="46"/>
      <c r="F18" s="46"/>
      <c r="G18" s="46"/>
      <c r="H18" s="46"/>
    </row>
    <row r="19" spans="1:8" ht="12.75" customHeight="1" x14ac:dyDescent="0.2">
      <c r="A19" s="50" t="s">
        <v>69</v>
      </c>
      <c r="B19" s="50" t="s">
        <v>70</v>
      </c>
      <c r="C19" s="50" t="s">
        <v>71</v>
      </c>
      <c r="D19" s="50" t="s">
        <v>274</v>
      </c>
      <c r="E19" s="50" t="s">
        <v>275</v>
      </c>
      <c r="F19" s="50" t="s">
        <v>276</v>
      </c>
      <c r="G19" s="50" t="s">
        <v>277</v>
      </c>
      <c r="H19" s="50" t="s">
        <v>278</v>
      </c>
    </row>
    <row r="20" spans="1:8" ht="12.75" customHeight="1" x14ac:dyDescent="0.2">
      <c r="A20" s="66">
        <v>1123</v>
      </c>
      <c r="B20" s="48" t="s">
        <v>279</v>
      </c>
      <c r="C20" s="67">
        <v>120.14</v>
      </c>
      <c r="D20" s="67">
        <v>120.14</v>
      </c>
      <c r="E20" s="67">
        <v>0</v>
      </c>
      <c r="F20" s="67">
        <v>0</v>
      </c>
      <c r="G20" s="67">
        <v>0</v>
      </c>
      <c r="H20" s="48"/>
    </row>
    <row r="21" spans="1:8" ht="12.75" customHeight="1" x14ac:dyDescent="0.2">
      <c r="A21" s="66">
        <v>1125</v>
      </c>
      <c r="B21" s="48" t="s">
        <v>280</v>
      </c>
      <c r="C21" s="67">
        <v>10000</v>
      </c>
      <c r="D21" s="67">
        <v>10000</v>
      </c>
      <c r="E21" s="67">
        <v>0</v>
      </c>
      <c r="F21" s="67">
        <v>0</v>
      </c>
      <c r="G21" s="67">
        <v>0</v>
      </c>
      <c r="H21" s="48"/>
    </row>
    <row r="22" spans="1:8" ht="12.75" customHeight="1" x14ac:dyDescent="0.2">
      <c r="A22" s="62">
        <v>1126</v>
      </c>
      <c r="B22" s="17" t="s">
        <v>281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48"/>
    </row>
    <row r="23" spans="1:8" ht="12.75" customHeight="1" x14ac:dyDescent="0.2">
      <c r="A23" s="62">
        <v>1129</v>
      </c>
      <c r="B23" s="17" t="s">
        <v>282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48"/>
    </row>
    <row r="24" spans="1:8" ht="12.75" customHeight="1" x14ac:dyDescent="0.2">
      <c r="A24" s="66">
        <v>1131</v>
      </c>
      <c r="B24" s="48" t="s">
        <v>283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48"/>
    </row>
    <row r="25" spans="1:8" ht="12.75" customHeight="1" x14ac:dyDescent="0.2">
      <c r="A25" s="66">
        <v>1132</v>
      </c>
      <c r="B25" s="48" t="s">
        <v>284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48"/>
    </row>
    <row r="26" spans="1:8" ht="12.75" customHeight="1" x14ac:dyDescent="0.2">
      <c r="A26" s="66">
        <v>1133</v>
      </c>
      <c r="B26" s="48" t="s">
        <v>285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48"/>
    </row>
    <row r="27" spans="1:8" ht="12.75" customHeight="1" x14ac:dyDescent="0.2">
      <c r="A27" s="66">
        <v>1134</v>
      </c>
      <c r="B27" s="48" t="s">
        <v>286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48"/>
    </row>
    <row r="28" spans="1:8" ht="12.75" customHeight="1" x14ac:dyDescent="0.2">
      <c r="A28" s="66">
        <v>1139</v>
      </c>
      <c r="B28" s="48" t="s">
        <v>287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48"/>
    </row>
    <row r="29" spans="1:8" ht="12.75" customHeight="1" x14ac:dyDescent="0.2">
      <c r="A29" s="48"/>
      <c r="B29" s="48"/>
      <c r="C29" s="48"/>
      <c r="D29" s="48"/>
      <c r="E29" s="48"/>
      <c r="F29" s="48"/>
      <c r="G29" s="48"/>
      <c r="H29" s="48"/>
    </row>
    <row r="30" spans="1:8" ht="12.75" customHeight="1" x14ac:dyDescent="0.2">
      <c r="A30" s="46" t="s">
        <v>288</v>
      </c>
      <c r="B30" s="46"/>
      <c r="C30" s="46"/>
      <c r="D30" s="46"/>
      <c r="E30" s="46"/>
      <c r="F30" s="46"/>
      <c r="G30" s="46"/>
      <c r="H30" s="46"/>
    </row>
    <row r="31" spans="1:8" ht="12.75" customHeight="1" x14ac:dyDescent="0.2">
      <c r="A31" s="50" t="s">
        <v>69</v>
      </c>
      <c r="B31" s="50" t="s">
        <v>70</v>
      </c>
      <c r="C31" s="50" t="s">
        <v>71</v>
      </c>
      <c r="D31" s="50" t="s">
        <v>289</v>
      </c>
      <c r="E31" s="50" t="s">
        <v>290</v>
      </c>
      <c r="F31" s="50" t="s">
        <v>291</v>
      </c>
      <c r="G31" s="50"/>
      <c r="H31" s="50"/>
    </row>
    <row r="32" spans="1:8" ht="12.75" customHeight="1" x14ac:dyDescent="0.2">
      <c r="A32" s="66">
        <v>1140</v>
      </c>
      <c r="B32" s="48" t="s">
        <v>292</v>
      </c>
      <c r="C32" s="68">
        <v>0</v>
      </c>
      <c r="D32" s="48"/>
      <c r="E32" s="48"/>
      <c r="F32" s="48"/>
      <c r="G32" s="48"/>
      <c r="H32" s="48"/>
    </row>
    <row r="33" spans="1:6" ht="12.75" customHeight="1" x14ac:dyDescent="0.2">
      <c r="A33" s="66">
        <v>1141</v>
      </c>
      <c r="B33" s="48" t="s">
        <v>293</v>
      </c>
      <c r="C33" s="68">
        <v>0</v>
      </c>
      <c r="D33" s="48"/>
      <c r="E33" s="48"/>
      <c r="F33" s="48"/>
    </row>
    <row r="34" spans="1:6" ht="12.75" customHeight="1" x14ac:dyDescent="0.2">
      <c r="A34" s="66">
        <v>1142</v>
      </c>
      <c r="B34" s="48" t="s">
        <v>294</v>
      </c>
      <c r="C34" s="68">
        <v>0</v>
      </c>
      <c r="D34" s="48"/>
      <c r="E34" s="48"/>
      <c r="F34" s="48"/>
    </row>
    <row r="35" spans="1:6" ht="12.75" customHeight="1" x14ac:dyDescent="0.2">
      <c r="A35" s="66">
        <v>1143</v>
      </c>
      <c r="B35" s="48" t="s">
        <v>295</v>
      </c>
      <c r="C35" s="68">
        <v>0</v>
      </c>
      <c r="D35" s="48"/>
      <c r="E35" s="48"/>
      <c r="F35" s="48"/>
    </row>
    <row r="36" spans="1:6" ht="12.75" customHeight="1" x14ac:dyDescent="0.2">
      <c r="A36" s="66">
        <v>1144</v>
      </c>
      <c r="B36" s="48" t="s">
        <v>296</v>
      </c>
      <c r="C36" s="68">
        <v>0</v>
      </c>
      <c r="D36" s="48"/>
      <c r="E36" s="48"/>
      <c r="F36" s="48"/>
    </row>
    <row r="37" spans="1:6" ht="12.75" customHeight="1" x14ac:dyDescent="0.2">
      <c r="A37" s="66">
        <v>1145</v>
      </c>
      <c r="B37" s="48" t="s">
        <v>297</v>
      </c>
      <c r="C37" s="68">
        <v>0</v>
      </c>
      <c r="D37" s="48"/>
      <c r="E37" s="48"/>
      <c r="F37" s="48"/>
    </row>
    <row r="38" spans="1:6" ht="12.75" customHeight="1" x14ac:dyDescent="0.2">
      <c r="A38" s="48"/>
      <c r="B38" s="48"/>
      <c r="C38" s="48"/>
      <c r="D38" s="48"/>
      <c r="E38" s="48"/>
      <c r="F38" s="48"/>
    </row>
    <row r="39" spans="1:6" ht="12.75" customHeight="1" x14ac:dyDescent="0.2">
      <c r="A39" s="46" t="s">
        <v>298</v>
      </c>
      <c r="B39" s="46"/>
      <c r="C39" s="46"/>
      <c r="D39" s="46"/>
      <c r="E39" s="46"/>
      <c r="F39" s="46"/>
    </row>
    <row r="40" spans="1:6" ht="12.75" customHeight="1" x14ac:dyDescent="0.2">
      <c r="A40" s="50" t="s">
        <v>69</v>
      </c>
      <c r="B40" s="50" t="s">
        <v>70</v>
      </c>
      <c r="C40" s="50" t="s">
        <v>71</v>
      </c>
      <c r="D40" s="50" t="s">
        <v>290</v>
      </c>
      <c r="E40" s="50" t="s">
        <v>299</v>
      </c>
      <c r="F40" s="50" t="s">
        <v>291</v>
      </c>
    </row>
    <row r="41" spans="1:6" ht="12.75" customHeight="1" x14ac:dyDescent="0.2">
      <c r="A41" s="66">
        <v>1150</v>
      </c>
      <c r="B41" s="48" t="s">
        <v>300</v>
      </c>
      <c r="C41" s="68">
        <v>0</v>
      </c>
      <c r="D41" s="48"/>
      <c r="E41" s="48"/>
      <c r="F41" s="48"/>
    </row>
    <row r="42" spans="1:6" ht="12.75" customHeight="1" x14ac:dyDescent="0.2">
      <c r="A42" s="66">
        <v>1151</v>
      </c>
      <c r="B42" s="48" t="s">
        <v>301</v>
      </c>
      <c r="C42" s="68">
        <v>0</v>
      </c>
      <c r="D42" s="48"/>
      <c r="E42" s="48"/>
      <c r="F42" s="48"/>
    </row>
    <row r="43" spans="1:6" ht="12.75" customHeight="1" x14ac:dyDescent="0.2">
      <c r="A43" s="48"/>
      <c r="B43" s="48"/>
      <c r="C43" s="48"/>
      <c r="D43" s="48"/>
      <c r="E43" s="48"/>
      <c r="F43" s="48"/>
    </row>
    <row r="44" spans="1:6" ht="12.75" customHeight="1" x14ac:dyDescent="0.2">
      <c r="A44" s="46" t="s">
        <v>302</v>
      </c>
      <c r="B44" s="46"/>
      <c r="C44" s="46"/>
      <c r="D44" s="46"/>
      <c r="E44" s="46"/>
      <c r="F44" s="46"/>
    </row>
    <row r="45" spans="1:6" ht="12.75" customHeight="1" x14ac:dyDescent="0.2">
      <c r="A45" s="50" t="s">
        <v>69</v>
      </c>
      <c r="B45" s="50" t="s">
        <v>70</v>
      </c>
      <c r="C45" s="50" t="s">
        <v>71</v>
      </c>
      <c r="D45" s="50" t="s">
        <v>265</v>
      </c>
      <c r="E45" s="50" t="s">
        <v>278</v>
      </c>
      <c r="F45" s="50"/>
    </row>
    <row r="46" spans="1:6" ht="12.75" customHeight="1" x14ac:dyDescent="0.2">
      <c r="A46" s="66">
        <v>1213</v>
      </c>
      <c r="B46" s="48" t="s">
        <v>303</v>
      </c>
      <c r="C46" s="68">
        <v>0</v>
      </c>
      <c r="D46" s="48"/>
      <c r="E46" s="48"/>
      <c r="F46" s="48"/>
    </row>
    <row r="47" spans="1:6" ht="12.75" customHeight="1" x14ac:dyDescent="0.2">
      <c r="A47" s="48"/>
      <c r="B47" s="48"/>
      <c r="C47" s="48"/>
      <c r="D47" s="48"/>
      <c r="E47" s="48"/>
      <c r="F47" s="48"/>
    </row>
    <row r="48" spans="1:6" ht="12.75" customHeight="1" x14ac:dyDescent="0.2">
      <c r="A48" s="46" t="s">
        <v>304</v>
      </c>
      <c r="B48" s="46"/>
      <c r="C48" s="46"/>
      <c r="D48" s="46"/>
      <c r="E48" s="46"/>
      <c r="F48" s="46"/>
    </row>
    <row r="49" spans="1:10" ht="12.75" customHeight="1" x14ac:dyDescent="0.2">
      <c r="A49" s="50" t="s">
        <v>69</v>
      </c>
      <c r="B49" s="50" t="s">
        <v>70</v>
      </c>
      <c r="C49" s="50" t="s">
        <v>71</v>
      </c>
      <c r="D49" s="50"/>
      <c r="E49" s="50"/>
      <c r="F49" s="50"/>
      <c r="G49" s="50"/>
      <c r="H49" s="50"/>
      <c r="I49" s="48"/>
      <c r="J49" s="48"/>
    </row>
    <row r="50" spans="1:10" ht="12.75" customHeight="1" x14ac:dyDescent="0.2">
      <c r="A50" s="66">
        <v>1211</v>
      </c>
      <c r="B50" s="48" t="s">
        <v>305</v>
      </c>
      <c r="C50" s="68">
        <v>0</v>
      </c>
      <c r="D50" s="48"/>
      <c r="E50" s="48"/>
      <c r="F50" s="48"/>
      <c r="G50" s="48"/>
      <c r="H50" s="48"/>
      <c r="I50" s="48"/>
      <c r="J50" s="48"/>
    </row>
    <row r="51" spans="1:10" ht="12.75" customHeight="1" x14ac:dyDescent="0.2">
      <c r="A51" s="66">
        <v>1212</v>
      </c>
      <c r="B51" s="48" t="s">
        <v>306</v>
      </c>
      <c r="C51" s="68">
        <v>0</v>
      </c>
      <c r="D51" s="48"/>
      <c r="E51" s="48"/>
      <c r="F51" s="48"/>
      <c r="G51" s="48"/>
      <c r="H51" s="48"/>
      <c r="I51" s="48"/>
      <c r="J51" s="48"/>
    </row>
    <row r="52" spans="1:10" ht="12.75" customHeight="1" x14ac:dyDescent="0.2">
      <c r="A52" s="66">
        <v>1214</v>
      </c>
      <c r="B52" s="48" t="s">
        <v>307</v>
      </c>
      <c r="C52" s="68">
        <v>0</v>
      </c>
      <c r="D52" s="48"/>
      <c r="E52" s="48"/>
      <c r="F52" s="48"/>
      <c r="G52" s="48"/>
      <c r="H52" s="48"/>
      <c r="I52" s="48"/>
      <c r="J52" s="48"/>
    </row>
    <row r="53" spans="1:10" ht="12.7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</row>
    <row r="54" spans="1:10" ht="12.75" customHeight="1" x14ac:dyDescent="0.2">
      <c r="A54" s="46" t="s">
        <v>308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12.75" customHeight="1" x14ac:dyDescent="0.2">
      <c r="A55" s="50" t="s">
        <v>69</v>
      </c>
      <c r="B55" s="50" t="s">
        <v>70</v>
      </c>
      <c r="C55" s="50" t="s">
        <v>71</v>
      </c>
      <c r="D55" s="50" t="s">
        <v>309</v>
      </c>
      <c r="E55" s="50" t="s">
        <v>310</v>
      </c>
      <c r="F55" s="50" t="s">
        <v>311</v>
      </c>
      <c r="G55" s="50" t="s">
        <v>312</v>
      </c>
      <c r="H55" s="50" t="s">
        <v>313</v>
      </c>
      <c r="I55" s="50" t="s">
        <v>314</v>
      </c>
      <c r="J55" s="50" t="s">
        <v>315</v>
      </c>
    </row>
    <row r="56" spans="1:10" ht="12.75" customHeight="1" x14ac:dyDescent="0.2">
      <c r="A56" s="66">
        <v>1230</v>
      </c>
      <c r="B56" s="48" t="s">
        <v>316</v>
      </c>
      <c r="C56" s="67">
        <v>76349406.210000008</v>
      </c>
      <c r="D56" s="67">
        <v>0</v>
      </c>
      <c r="E56" s="67">
        <v>0</v>
      </c>
      <c r="F56" s="48"/>
      <c r="G56" s="48"/>
      <c r="H56" s="48"/>
      <c r="I56" s="48"/>
      <c r="J56" s="48"/>
    </row>
    <row r="57" spans="1:10" ht="12.75" customHeight="1" x14ac:dyDescent="0.2">
      <c r="A57" s="66">
        <v>1231</v>
      </c>
      <c r="B57" s="48" t="s">
        <v>317</v>
      </c>
      <c r="C57" s="67">
        <v>0</v>
      </c>
      <c r="D57" s="69"/>
      <c r="E57" s="69"/>
      <c r="F57" s="48"/>
      <c r="G57" s="48"/>
      <c r="H57" s="48"/>
      <c r="I57" s="48"/>
      <c r="J57" s="48"/>
    </row>
    <row r="58" spans="1:10" ht="12.75" customHeight="1" x14ac:dyDescent="0.2">
      <c r="A58" s="66">
        <v>1232</v>
      </c>
      <c r="B58" s="48" t="s">
        <v>318</v>
      </c>
      <c r="C58" s="67">
        <v>0</v>
      </c>
      <c r="D58" s="67">
        <v>0</v>
      </c>
      <c r="E58" s="67">
        <v>0</v>
      </c>
      <c r="F58" s="48"/>
      <c r="G58" s="48"/>
      <c r="H58" s="48"/>
      <c r="I58" s="48"/>
      <c r="J58" s="48"/>
    </row>
    <row r="59" spans="1:10" ht="12.75" customHeight="1" x14ac:dyDescent="0.2">
      <c r="A59" s="66">
        <v>1233</v>
      </c>
      <c r="B59" s="48" t="s">
        <v>319</v>
      </c>
      <c r="C59" s="67">
        <v>26523712.760000002</v>
      </c>
      <c r="D59" s="67">
        <v>0</v>
      </c>
      <c r="E59" s="67">
        <v>0</v>
      </c>
      <c r="F59" s="48"/>
      <c r="G59" s="48"/>
      <c r="H59" s="48"/>
      <c r="I59" s="48"/>
      <c r="J59" s="48"/>
    </row>
    <row r="60" spans="1:10" ht="12.75" customHeight="1" x14ac:dyDescent="0.2">
      <c r="A60" s="66">
        <v>1234</v>
      </c>
      <c r="B60" s="48" t="s">
        <v>320</v>
      </c>
      <c r="C60" s="67">
        <v>0</v>
      </c>
      <c r="D60" s="67">
        <v>0</v>
      </c>
      <c r="E60" s="67">
        <v>0</v>
      </c>
      <c r="F60" s="48"/>
      <c r="G60" s="48"/>
      <c r="H60" s="48"/>
      <c r="I60" s="48"/>
      <c r="J60" s="48"/>
    </row>
    <row r="61" spans="1:10" ht="12.75" customHeight="1" x14ac:dyDescent="0.2">
      <c r="A61" s="66">
        <v>1235</v>
      </c>
      <c r="B61" s="48" t="s">
        <v>321</v>
      </c>
      <c r="C61" s="67">
        <v>0</v>
      </c>
      <c r="D61" s="67">
        <v>0</v>
      </c>
      <c r="E61" s="67">
        <v>0</v>
      </c>
      <c r="F61" s="48"/>
      <c r="G61" s="48"/>
      <c r="H61" s="48"/>
      <c r="I61" s="48"/>
      <c r="J61" s="48"/>
    </row>
    <row r="62" spans="1:10" ht="12.75" customHeight="1" x14ac:dyDescent="0.2">
      <c r="A62" s="66">
        <v>1236</v>
      </c>
      <c r="B62" s="48" t="s">
        <v>322</v>
      </c>
      <c r="C62" s="67">
        <v>49825693.450000003</v>
      </c>
      <c r="D62" s="67">
        <v>0</v>
      </c>
      <c r="E62" s="67">
        <v>0</v>
      </c>
      <c r="F62" s="48"/>
      <c r="G62" s="48"/>
      <c r="H62" s="48"/>
      <c r="I62" s="48"/>
      <c r="J62" s="48"/>
    </row>
    <row r="63" spans="1:10" ht="12.75" customHeight="1" x14ac:dyDescent="0.2">
      <c r="A63" s="66">
        <v>1239</v>
      </c>
      <c r="B63" s="48" t="s">
        <v>323</v>
      </c>
      <c r="C63" s="67">
        <v>0</v>
      </c>
      <c r="D63" s="67">
        <v>0</v>
      </c>
      <c r="E63" s="67">
        <v>0</v>
      </c>
      <c r="F63" s="48"/>
      <c r="G63" s="48"/>
      <c r="H63" s="48"/>
      <c r="I63" s="48"/>
      <c r="J63" s="48"/>
    </row>
    <row r="64" spans="1:10" ht="12.75" customHeight="1" x14ac:dyDescent="0.2">
      <c r="A64" s="66">
        <v>1240</v>
      </c>
      <c r="B64" s="48" t="s">
        <v>324</v>
      </c>
      <c r="C64" s="67">
        <v>27914543.59</v>
      </c>
      <c r="D64" s="67">
        <v>0</v>
      </c>
      <c r="E64" s="67">
        <v>6478615</v>
      </c>
      <c r="F64" s="48"/>
      <c r="G64" s="48"/>
      <c r="H64" s="48"/>
      <c r="I64" s="48"/>
      <c r="J64" s="48"/>
    </row>
    <row r="65" spans="1:10" ht="12.75" customHeight="1" x14ac:dyDescent="0.2">
      <c r="A65" s="66">
        <v>1241</v>
      </c>
      <c r="B65" s="48" t="s">
        <v>325</v>
      </c>
      <c r="C65" s="67">
        <v>7808460.5300000003</v>
      </c>
      <c r="D65" s="67">
        <v>0</v>
      </c>
      <c r="E65" s="67">
        <v>2067313.07</v>
      </c>
      <c r="F65" s="48"/>
      <c r="G65" s="48"/>
      <c r="H65" s="48"/>
      <c r="I65" s="48"/>
      <c r="J65" s="48"/>
    </row>
    <row r="66" spans="1:10" ht="12.75" customHeight="1" x14ac:dyDescent="0.2">
      <c r="A66" s="66">
        <v>1242</v>
      </c>
      <c r="B66" s="48" t="s">
        <v>326</v>
      </c>
      <c r="C66" s="67">
        <v>715301.08</v>
      </c>
      <c r="D66" s="67">
        <v>0</v>
      </c>
      <c r="E66" s="67">
        <v>132743.45000000001</v>
      </c>
      <c r="F66" s="48"/>
      <c r="G66" s="48"/>
      <c r="H66" s="48"/>
      <c r="I66" s="48"/>
      <c r="J66" s="48"/>
    </row>
    <row r="67" spans="1:10" ht="12.75" customHeight="1" x14ac:dyDescent="0.2">
      <c r="A67" s="66">
        <v>1243</v>
      </c>
      <c r="B67" s="48" t="s">
        <v>327</v>
      </c>
      <c r="C67" s="67">
        <v>13050852.25</v>
      </c>
      <c r="D67" s="67">
        <v>0</v>
      </c>
      <c r="E67" s="67">
        <v>2665313.5099999998</v>
      </c>
      <c r="F67" s="48"/>
      <c r="G67" s="48"/>
      <c r="H67" s="48"/>
      <c r="I67" s="48"/>
      <c r="J67" s="48"/>
    </row>
    <row r="68" spans="1:10" ht="12.75" customHeight="1" x14ac:dyDescent="0.2">
      <c r="A68" s="66">
        <v>1244</v>
      </c>
      <c r="B68" s="48" t="s">
        <v>328</v>
      </c>
      <c r="C68" s="67">
        <v>1717984.54</v>
      </c>
      <c r="D68" s="67">
        <v>0</v>
      </c>
      <c r="E68" s="67">
        <v>1090096.82</v>
      </c>
      <c r="F68" s="48"/>
      <c r="G68" s="48"/>
      <c r="H68" s="48"/>
      <c r="I68" s="48"/>
      <c r="J68" s="48"/>
    </row>
    <row r="69" spans="1:10" ht="12.75" customHeight="1" x14ac:dyDescent="0.2">
      <c r="A69" s="66">
        <v>1245</v>
      </c>
      <c r="B69" s="48" t="s">
        <v>329</v>
      </c>
      <c r="C69" s="67">
        <v>0</v>
      </c>
      <c r="D69" s="67">
        <v>0</v>
      </c>
      <c r="E69" s="67">
        <v>0</v>
      </c>
      <c r="F69" s="48"/>
      <c r="G69" s="48"/>
      <c r="H69" s="48"/>
      <c r="I69" s="48"/>
      <c r="J69" s="48"/>
    </row>
    <row r="70" spans="1:10" ht="12.75" customHeight="1" x14ac:dyDescent="0.2">
      <c r="A70" s="66">
        <v>1246</v>
      </c>
      <c r="B70" s="48" t="s">
        <v>330</v>
      </c>
      <c r="C70" s="67">
        <v>4621945.1900000004</v>
      </c>
      <c r="D70" s="67">
        <v>0</v>
      </c>
      <c r="E70" s="67">
        <v>523148.15</v>
      </c>
      <c r="F70" s="48"/>
      <c r="G70" s="48"/>
      <c r="H70" s="48"/>
      <c r="I70" s="48"/>
      <c r="J70" s="48"/>
    </row>
    <row r="71" spans="1:10" ht="12.75" customHeight="1" x14ac:dyDescent="0.2">
      <c r="A71" s="66">
        <v>1247</v>
      </c>
      <c r="B71" s="48" t="s">
        <v>331</v>
      </c>
      <c r="C71" s="67">
        <v>0</v>
      </c>
      <c r="D71" s="67">
        <v>0</v>
      </c>
      <c r="E71" s="67">
        <v>0</v>
      </c>
      <c r="F71" s="48"/>
      <c r="G71" s="48"/>
      <c r="H71" s="48"/>
      <c r="I71" s="48"/>
      <c r="J71" s="48"/>
    </row>
    <row r="72" spans="1:10" ht="12.75" customHeight="1" x14ac:dyDescent="0.2">
      <c r="A72" s="66">
        <v>1248</v>
      </c>
      <c r="B72" s="48" t="s">
        <v>332</v>
      </c>
      <c r="C72" s="67">
        <v>0</v>
      </c>
      <c r="D72" s="67">
        <v>0</v>
      </c>
      <c r="E72" s="67">
        <v>0</v>
      </c>
      <c r="F72" s="48"/>
      <c r="G72" s="48"/>
      <c r="H72" s="48"/>
      <c r="I72" s="48"/>
      <c r="J72" s="48"/>
    </row>
    <row r="73" spans="1:10" ht="12.75" customHeight="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ht="12.75" customHeight="1" x14ac:dyDescent="0.2">
      <c r="A74" s="46" t="s">
        <v>333</v>
      </c>
      <c r="B74" s="46"/>
      <c r="C74" s="46"/>
      <c r="D74" s="46"/>
      <c r="E74" s="46"/>
      <c r="F74" s="46"/>
      <c r="G74" s="46"/>
      <c r="H74" s="48"/>
      <c r="I74" s="48"/>
      <c r="J74" s="48"/>
    </row>
    <row r="75" spans="1:10" ht="12.75" customHeight="1" x14ac:dyDescent="0.2">
      <c r="A75" s="50" t="s">
        <v>69</v>
      </c>
      <c r="B75" s="50" t="s">
        <v>70</v>
      </c>
      <c r="C75" s="50" t="s">
        <v>71</v>
      </c>
      <c r="D75" s="50" t="s">
        <v>334</v>
      </c>
      <c r="E75" s="50" t="s">
        <v>335</v>
      </c>
      <c r="F75" s="50" t="s">
        <v>336</v>
      </c>
      <c r="G75" s="50" t="s">
        <v>337</v>
      </c>
      <c r="H75" s="48"/>
      <c r="I75" s="48"/>
      <c r="J75" s="48"/>
    </row>
    <row r="76" spans="1:10" ht="12.75" customHeight="1" x14ac:dyDescent="0.2">
      <c r="A76" s="66">
        <v>1250</v>
      </c>
      <c r="B76" s="48" t="s">
        <v>338</v>
      </c>
      <c r="C76" s="68">
        <v>0</v>
      </c>
      <c r="D76" s="68">
        <v>0</v>
      </c>
      <c r="E76" s="68">
        <v>0</v>
      </c>
      <c r="F76" s="48"/>
      <c r="G76" s="48"/>
      <c r="H76" s="48"/>
      <c r="I76" s="48"/>
      <c r="J76" s="48"/>
    </row>
    <row r="77" spans="1:10" ht="12.75" customHeight="1" x14ac:dyDescent="0.2">
      <c r="A77" s="66">
        <v>1251</v>
      </c>
      <c r="B77" s="48" t="s">
        <v>339</v>
      </c>
      <c r="C77" s="68">
        <v>0</v>
      </c>
      <c r="D77" s="68">
        <v>0</v>
      </c>
      <c r="E77" s="68">
        <v>0</v>
      </c>
      <c r="F77" s="48"/>
      <c r="G77" s="48"/>
      <c r="H77" s="48"/>
      <c r="I77" s="48"/>
      <c r="J77" s="48"/>
    </row>
    <row r="78" spans="1:10" ht="12.75" customHeight="1" x14ac:dyDescent="0.2">
      <c r="A78" s="66">
        <v>1252</v>
      </c>
      <c r="B78" s="48" t="s">
        <v>340</v>
      </c>
      <c r="C78" s="68">
        <v>0</v>
      </c>
      <c r="D78" s="68">
        <v>0</v>
      </c>
      <c r="E78" s="68">
        <v>0</v>
      </c>
      <c r="F78" s="48"/>
      <c r="G78" s="48"/>
      <c r="H78" s="48"/>
      <c r="I78" s="48"/>
      <c r="J78" s="48"/>
    </row>
    <row r="79" spans="1:10" ht="12.75" customHeight="1" x14ac:dyDescent="0.2">
      <c r="A79" s="66">
        <v>1253</v>
      </c>
      <c r="B79" s="48" t="s">
        <v>341</v>
      </c>
      <c r="C79" s="68">
        <v>0</v>
      </c>
      <c r="D79" s="68">
        <v>0</v>
      </c>
      <c r="E79" s="68">
        <v>0</v>
      </c>
      <c r="F79" s="48"/>
      <c r="G79" s="48"/>
      <c r="H79" s="48"/>
      <c r="I79" s="48"/>
      <c r="J79" s="48"/>
    </row>
    <row r="80" spans="1:10" ht="12.75" customHeight="1" x14ac:dyDescent="0.2">
      <c r="A80" s="66">
        <v>1254</v>
      </c>
      <c r="B80" s="48" t="s">
        <v>342</v>
      </c>
      <c r="C80" s="68">
        <v>0</v>
      </c>
      <c r="D80" s="68">
        <v>0</v>
      </c>
      <c r="E80" s="68">
        <v>0</v>
      </c>
      <c r="F80" s="48"/>
      <c r="G80" s="48"/>
      <c r="H80" s="48"/>
      <c r="I80" s="48"/>
      <c r="J80" s="48"/>
    </row>
    <row r="81" spans="1:7" ht="12.75" customHeight="1" x14ac:dyDescent="0.2">
      <c r="A81" s="66">
        <v>1259</v>
      </c>
      <c r="B81" s="48" t="s">
        <v>343</v>
      </c>
      <c r="C81" s="68">
        <v>0</v>
      </c>
      <c r="D81" s="68">
        <v>0</v>
      </c>
      <c r="E81" s="68">
        <v>0</v>
      </c>
      <c r="F81" s="48"/>
      <c r="G81" s="48"/>
    </row>
    <row r="82" spans="1:7" ht="12.75" customHeight="1" x14ac:dyDescent="0.2">
      <c r="A82" s="66">
        <v>1270</v>
      </c>
      <c r="B82" s="48" t="s">
        <v>344</v>
      </c>
      <c r="C82" s="68">
        <v>0</v>
      </c>
      <c r="D82" s="70"/>
      <c r="E82" s="70"/>
      <c r="F82" s="48"/>
      <c r="G82" s="48"/>
    </row>
    <row r="83" spans="1:7" ht="12.75" customHeight="1" x14ac:dyDescent="0.2">
      <c r="A83" s="66">
        <v>1271</v>
      </c>
      <c r="B83" s="48" t="s">
        <v>345</v>
      </c>
      <c r="C83" s="68">
        <v>0</v>
      </c>
      <c r="D83" s="70"/>
      <c r="E83" s="70"/>
      <c r="F83" s="48"/>
      <c r="G83" s="48"/>
    </row>
    <row r="84" spans="1:7" ht="12.75" customHeight="1" x14ac:dyDescent="0.2">
      <c r="A84" s="66">
        <v>1272</v>
      </c>
      <c r="B84" s="48" t="s">
        <v>346</v>
      </c>
      <c r="C84" s="68">
        <v>0</v>
      </c>
      <c r="D84" s="70"/>
      <c r="E84" s="70"/>
      <c r="F84" s="48"/>
      <c r="G84" s="48"/>
    </row>
    <row r="85" spans="1:7" ht="12.75" customHeight="1" x14ac:dyDescent="0.2">
      <c r="A85" s="66">
        <v>1273</v>
      </c>
      <c r="B85" s="48" t="s">
        <v>347</v>
      </c>
      <c r="C85" s="68">
        <v>0</v>
      </c>
      <c r="D85" s="70"/>
      <c r="E85" s="70"/>
      <c r="F85" s="48"/>
      <c r="G85" s="48"/>
    </row>
    <row r="86" spans="1:7" ht="12.75" customHeight="1" x14ac:dyDescent="0.2">
      <c r="A86" s="66">
        <v>1274</v>
      </c>
      <c r="B86" s="48" t="s">
        <v>348</v>
      </c>
      <c r="C86" s="68">
        <v>0</v>
      </c>
      <c r="D86" s="70"/>
      <c r="E86" s="70"/>
      <c r="F86" s="48"/>
      <c r="G86" s="48"/>
    </row>
    <row r="87" spans="1:7" ht="12.75" customHeight="1" x14ac:dyDescent="0.2">
      <c r="A87" s="66">
        <v>1275</v>
      </c>
      <c r="B87" s="48" t="s">
        <v>349</v>
      </c>
      <c r="C87" s="68">
        <v>0</v>
      </c>
      <c r="D87" s="70"/>
      <c r="E87" s="70"/>
      <c r="F87" s="48"/>
      <c r="G87" s="48"/>
    </row>
    <row r="88" spans="1:7" ht="12.75" customHeight="1" x14ac:dyDescent="0.2">
      <c r="A88" s="66">
        <v>1279</v>
      </c>
      <c r="B88" s="48" t="s">
        <v>350</v>
      </c>
      <c r="C88" s="68">
        <v>0</v>
      </c>
      <c r="D88" s="70"/>
      <c r="E88" s="70"/>
      <c r="F88" s="48"/>
      <c r="G88" s="48"/>
    </row>
    <row r="89" spans="1:7" ht="12.75" customHeight="1" x14ac:dyDescent="0.2">
      <c r="A89" s="48"/>
      <c r="B89" s="48"/>
      <c r="C89" s="48"/>
      <c r="D89" s="48"/>
      <c r="E89" s="48"/>
      <c r="F89" s="48"/>
      <c r="G89" s="48"/>
    </row>
    <row r="90" spans="1:7" ht="12.75" customHeight="1" x14ac:dyDescent="0.2">
      <c r="A90" s="46" t="s">
        <v>351</v>
      </c>
      <c r="B90" s="46"/>
      <c r="C90" s="46"/>
      <c r="D90" s="46"/>
      <c r="E90" s="46"/>
      <c r="F90" s="46"/>
      <c r="G90" s="46"/>
    </row>
    <row r="91" spans="1:7" ht="12.75" customHeight="1" x14ac:dyDescent="0.2">
      <c r="A91" s="50" t="s">
        <v>69</v>
      </c>
      <c r="B91" s="50" t="s">
        <v>70</v>
      </c>
      <c r="C91" s="50" t="s">
        <v>71</v>
      </c>
      <c r="D91" s="50" t="s">
        <v>313</v>
      </c>
      <c r="E91" s="50"/>
      <c r="F91" s="50"/>
      <c r="G91" s="50"/>
    </row>
    <row r="92" spans="1:7" ht="12.75" customHeight="1" x14ac:dyDescent="0.2">
      <c r="A92" s="66">
        <v>1160</v>
      </c>
      <c r="B92" s="48" t="s">
        <v>352</v>
      </c>
      <c r="C92" s="68">
        <v>0</v>
      </c>
      <c r="D92" s="48"/>
      <c r="E92" s="48"/>
      <c r="F92" s="48"/>
      <c r="G92" s="48"/>
    </row>
    <row r="93" spans="1:7" ht="12.75" customHeight="1" x14ac:dyDescent="0.2">
      <c r="A93" s="66">
        <v>1161</v>
      </c>
      <c r="B93" s="48" t="s">
        <v>353</v>
      </c>
      <c r="C93" s="68">
        <v>0</v>
      </c>
      <c r="D93" s="48"/>
      <c r="E93" s="48"/>
      <c r="F93" s="48"/>
      <c r="G93" s="48"/>
    </row>
    <row r="94" spans="1:7" ht="12.75" customHeight="1" x14ac:dyDescent="0.2">
      <c r="A94" s="66">
        <v>1162</v>
      </c>
      <c r="B94" s="48" t="s">
        <v>354</v>
      </c>
      <c r="C94" s="68">
        <v>0</v>
      </c>
      <c r="D94" s="48"/>
      <c r="E94" s="48"/>
      <c r="F94" s="48"/>
      <c r="G94" s="48"/>
    </row>
    <row r="95" spans="1:7" ht="12.75" customHeight="1" x14ac:dyDescent="0.2">
      <c r="A95" s="48"/>
      <c r="B95" s="48"/>
      <c r="C95" s="48"/>
      <c r="D95" s="48"/>
      <c r="E95" s="48"/>
      <c r="F95" s="48"/>
      <c r="G95" s="48"/>
    </row>
    <row r="96" spans="1:7" ht="12.75" customHeight="1" x14ac:dyDescent="0.2">
      <c r="A96" s="46" t="s">
        <v>355</v>
      </c>
      <c r="B96" s="46"/>
      <c r="C96" s="46"/>
      <c r="D96" s="46"/>
      <c r="E96" s="46"/>
      <c r="F96" s="46"/>
      <c r="G96" s="46"/>
    </row>
    <row r="97" spans="1:8" ht="12.75" customHeight="1" x14ac:dyDescent="0.2">
      <c r="A97" s="50" t="s">
        <v>69</v>
      </c>
      <c r="B97" s="50" t="s">
        <v>70</v>
      </c>
      <c r="C97" s="50" t="s">
        <v>71</v>
      </c>
      <c r="D97" s="50" t="s">
        <v>278</v>
      </c>
      <c r="E97" s="50"/>
      <c r="F97" s="50"/>
      <c r="G97" s="50"/>
      <c r="H97" s="50"/>
    </row>
    <row r="98" spans="1:8" ht="12.75" customHeight="1" x14ac:dyDescent="0.2">
      <c r="A98" s="66">
        <v>1190</v>
      </c>
      <c r="B98" s="48" t="s">
        <v>356</v>
      </c>
      <c r="C98" s="68">
        <v>0</v>
      </c>
      <c r="D98" s="48"/>
      <c r="E98" s="48"/>
      <c r="F98" s="48"/>
      <c r="G98" s="48"/>
      <c r="H98" s="48"/>
    </row>
    <row r="99" spans="1:8" ht="12.75" customHeight="1" x14ac:dyDescent="0.2">
      <c r="A99" s="66">
        <v>1191</v>
      </c>
      <c r="B99" s="48" t="s">
        <v>357</v>
      </c>
      <c r="C99" s="68">
        <v>0</v>
      </c>
      <c r="D99" s="48"/>
      <c r="E99" s="48"/>
      <c r="F99" s="48"/>
      <c r="G99" s="48"/>
      <c r="H99" s="48"/>
    </row>
    <row r="100" spans="1:8" ht="12.75" customHeight="1" x14ac:dyDescent="0.2">
      <c r="A100" s="66">
        <v>1192</v>
      </c>
      <c r="B100" s="48" t="s">
        <v>358</v>
      </c>
      <c r="C100" s="68">
        <v>0</v>
      </c>
      <c r="D100" s="48"/>
      <c r="E100" s="48"/>
      <c r="F100" s="48"/>
      <c r="G100" s="48"/>
      <c r="H100" s="48"/>
    </row>
    <row r="101" spans="1:8" ht="12.75" customHeight="1" x14ac:dyDescent="0.2">
      <c r="A101" s="66">
        <v>1193</v>
      </c>
      <c r="B101" s="48" t="s">
        <v>359</v>
      </c>
      <c r="C101" s="68">
        <v>0</v>
      </c>
      <c r="D101" s="48"/>
      <c r="E101" s="48"/>
      <c r="F101" s="48"/>
      <c r="G101" s="48"/>
      <c r="H101" s="48"/>
    </row>
    <row r="102" spans="1:8" ht="12.75" customHeight="1" x14ac:dyDescent="0.2">
      <c r="A102" s="66">
        <v>1194</v>
      </c>
      <c r="B102" s="48" t="s">
        <v>360</v>
      </c>
      <c r="C102" s="68">
        <v>0</v>
      </c>
      <c r="D102" s="48"/>
      <c r="E102" s="48"/>
      <c r="F102" s="48"/>
      <c r="G102" s="48"/>
      <c r="H102" s="48"/>
    </row>
    <row r="103" spans="1:8" ht="12.75" customHeight="1" x14ac:dyDescent="0.2">
      <c r="A103" s="66">
        <v>1290</v>
      </c>
      <c r="B103" s="48" t="s">
        <v>361</v>
      </c>
      <c r="C103" s="68">
        <v>0</v>
      </c>
      <c r="D103" s="48"/>
      <c r="E103" s="48"/>
      <c r="F103" s="48"/>
      <c r="G103" s="48"/>
      <c r="H103" s="48"/>
    </row>
    <row r="104" spans="1:8" ht="12.75" customHeight="1" x14ac:dyDescent="0.2">
      <c r="A104" s="66">
        <v>1291</v>
      </c>
      <c r="B104" s="48" t="s">
        <v>362</v>
      </c>
      <c r="C104" s="68">
        <v>0</v>
      </c>
      <c r="D104" s="48"/>
      <c r="E104" s="48"/>
      <c r="F104" s="48"/>
      <c r="G104" s="48"/>
      <c r="H104" s="48"/>
    </row>
    <row r="105" spans="1:8" ht="12.75" customHeight="1" x14ac:dyDescent="0.2">
      <c r="A105" s="66">
        <v>1292</v>
      </c>
      <c r="B105" s="48" t="s">
        <v>363</v>
      </c>
      <c r="C105" s="68">
        <v>0</v>
      </c>
      <c r="D105" s="48"/>
      <c r="E105" s="48"/>
      <c r="F105" s="48"/>
      <c r="G105" s="48"/>
      <c r="H105" s="48"/>
    </row>
    <row r="106" spans="1:8" ht="12.75" customHeight="1" x14ac:dyDescent="0.2">
      <c r="A106" s="66">
        <v>1293</v>
      </c>
      <c r="B106" s="48" t="s">
        <v>364</v>
      </c>
      <c r="C106" s="68">
        <v>0</v>
      </c>
      <c r="D106" s="48"/>
      <c r="E106" s="48"/>
      <c r="F106" s="48"/>
      <c r="G106" s="48"/>
      <c r="H106" s="48"/>
    </row>
    <row r="107" spans="1:8" ht="12.75" customHeight="1" x14ac:dyDescent="0.2">
      <c r="A107" s="48"/>
      <c r="B107" s="48"/>
      <c r="C107" s="48"/>
      <c r="D107" s="48"/>
      <c r="E107" s="48"/>
      <c r="F107" s="48"/>
      <c r="G107" s="48"/>
      <c r="H107" s="48"/>
    </row>
    <row r="108" spans="1:8" ht="12.75" customHeight="1" x14ac:dyDescent="0.2">
      <c r="A108" s="46" t="s">
        <v>365</v>
      </c>
      <c r="B108" s="46"/>
      <c r="C108" s="46"/>
      <c r="D108" s="46"/>
      <c r="E108" s="46"/>
      <c r="F108" s="46"/>
      <c r="G108" s="46"/>
      <c r="H108" s="46"/>
    </row>
    <row r="109" spans="1:8" ht="12.75" customHeight="1" x14ac:dyDescent="0.2">
      <c r="A109" s="50" t="s">
        <v>69</v>
      </c>
      <c r="B109" s="50" t="s">
        <v>70</v>
      </c>
      <c r="C109" s="50" t="s">
        <v>71</v>
      </c>
      <c r="D109" s="50" t="s">
        <v>274</v>
      </c>
      <c r="E109" s="50" t="s">
        <v>275</v>
      </c>
      <c r="F109" s="50" t="s">
        <v>276</v>
      </c>
      <c r="G109" s="50" t="s">
        <v>366</v>
      </c>
      <c r="H109" s="50" t="s">
        <v>367</v>
      </c>
    </row>
    <row r="110" spans="1:8" ht="12.75" customHeight="1" x14ac:dyDescent="0.2">
      <c r="A110" s="66">
        <v>2110</v>
      </c>
      <c r="B110" s="48" t="s">
        <v>368</v>
      </c>
      <c r="C110" s="67">
        <v>441402.80000000005</v>
      </c>
      <c r="D110" s="67">
        <v>441402.80000000005</v>
      </c>
      <c r="E110" s="67">
        <v>0</v>
      </c>
      <c r="F110" s="67">
        <v>0</v>
      </c>
      <c r="G110" s="67">
        <v>0</v>
      </c>
      <c r="H110" s="48"/>
    </row>
    <row r="111" spans="1:8" ht="12.75" customHeight="1" x14ac:dyDescent="0.2">
      <c r="A111" s="66">
        <v>2111</v>
      </c>
      <c r="B111" s="48" t="s">
        <v>369</v>
      </c>
      <c r="C111" s="67">
        <v>49617.14</v>
      </c>
      <c r="D111" s="67">
        <v>49617.14</v>
      </c>
      <c r="E111" s="67">
        <v>0</v>
      </c>
      <c r="F111" s="67">
        <v>0</v>
      </c>
      <c r="G111" s="67">
        <v>0</v>
      </c>
      <c r="H111" s="48"/>
    </row>
    <row r="112" spans="1:8" ht="12.75" customHeight="1" x14ac:dyDescent="0.2">
      <c r="A112" s="66">
        <v>2112</v>
      </c>
      <c r="B112" s="48" t="s">
        <v>370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48"/>
    </row>
    <row r="113" spans="1:8" ht="12.75" customHeight="1" x14ac:dyDescent="0.2">
      <c r="A113" s="66">
        <v>2113</v>
      </c>
      <c r="B113" s="48" t="s">
        <v>371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48"/>
    </row>
    <row r="114" spans="1:8" ht="12.75" customHeight="1" x14ac:dyDescent="0.2">
      <c r="A114" s="66">
        <v>2114</v>
      </c>
      <c r="B114" s="48" t="s">
        <v>372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48"/>
    </row>
    <row r="115" spans="1:8" ht="12.75" customHeight="1" x14ac:dyDescent="0.2">
      <c r="A115" s="66">
        <v>2115</v>
      </c>
      <c r="B115" s="48" t="s">
        <v>373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48"/>
    </row>
    <row r="116" spans="1:8" ht="12.75" customHeight="1" x14ac:dyDescent="0.2">
      <c r="A116" s="66">
        <v>2116</v>
      </c>
      <c r="B116" s="48" t="s">
        <v>374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48"/>
    </row>
    <row r="117" spans="1:8" ht="12.75" customHeight="1" x14ac:dyDescent="0.2">
      <c r="A117" s="66">
        <v>2117</v>
      </c>
      <c r="B117" s="48" t="s">
        <v>375</v>
      </c>
      <c r="C117" s="67">
        <v>382990.84</v>
      </c>
      <c r="D117" s="67">
        <v>382990.84</v>
      </c>
      <c r="E117" s="67">
        <v>0</v>
      </c>
      <c r="F117" s="67">
        <v>0</v>
      </c>
      <c r="G117" s="67">
        <v>0</v>
      </c>
      <c r="H117" s="48"/>
    </row>
    <row r="118" spans="1:8" ht="12.75" customHeight="1" x14ac:dyDescent="0.2">
      <c r="A118" s="66">
        <v>2118</v>
      </c>
      <c r="B118" s="48" t="s">
        <v>376</v>
      </c>
      <c r="C118" s="67">
        <v>0</v>
      </c>
      <c r="D118" s="67">
        <v>0</v>
      </c>
      <c r="E118" s="67">
        <v>0</v>
      </c>
      <c r="F118" s="67">
        <v>0</v>
      </c>
      <c r="G118" s="67">
        <v>0</v>
      </c>
      <c r="H118" s="48"/>
    </row>
    <row r="119" spans="1:8" ht="12.75" customHeight="1" x14ac:dyDescent="0.2">
      <c r="A119" s="66">
        <v>2119</v>
      </c>
      <c r="B119" s="48" t="s">
        <v>377</v>
      </c>
      <c r="C119" s="67">
        <v>8794.82</v>
      </c>
      <c r="D119" s="67">
        <v>8794.82</v>
      </c>
      <c r="E119" s="67">
        <v>0</v>
      </c>
      <c r="F119" s="67">
        <v>0</v>
      </c>
      <c r="G119" s="67">
        <v>0</v>
      </c>
      <c r="H119" s="48"/>
    </row>
    <row r="120" spans="1:8" ht="12.75" customHeight="1" x14ac:dyDescent="0.2">
      <c r="A120" s="66">
        <v>2120</v>
      </c>
      <c r="B120" s="48" t="s">
        <v>378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48"/>
    </row>
    <row r="121" spans="1:8" ht="12.75" customHeight="1" x14ac:dyDescent="0.2">
      <c r="A121" s="66">
        <v>2121</v>
      </c>
      <c r="B121" s="48" t="s">
        <v>379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48"/>
    </row>
    <row r="122" spans="1:8" ht="12.75" customHeight="1" x14ac:dyDescent="0.2">
      <c r="A122" s="66">
        <v>2122</v>
      </c>
      <c r="B122" s="48" t="s">
        <v>380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48"/>
    </row>
    <row r="123" spans="1:8" ht="12.75" customHeight="1" x14ac:dyDescent="0.2">
      <c r="A123" s="66">
        <v>2129</v>
      </c>
      <c r="B123" s="48" t="s">
        <v>381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48"/>
    </row>
    <row r="124" spans="1:8" ht="12.75" customHeight="1" x14ac:dyDescent="0.2">
      <c r="A124" s="48"/>
      <c r="B124" s="48"/>
      <c r="C124" s="48"/>
      <c r="D124" s="48"/>
      <c r="E124" s="48"/>
      <c r="F124" s="48"/>
      <c r="G124" s="48"/>
      <c r="H124" s="48"/>
    </row>
    <row r="125" spans="1:8" ht="12.75" customHeight="1" x14ac:dyDescent="0.2">
      <c r="A125" s="46" t="s">
        <v>382</v>
      </c>
      <c r="B125" s="46"/>
      <c r="C125" s="46"/>
      <c r="D125" s="46"/>
      <c r="E125" s="46"/>
      <c r="F125" s="46"/>
      <c r="G125" s="46"/>
      <c r="H125" s="46"/>
    </row>
    <row r="126" spans="1:8" ht="12.75" customHeight="1" x14ac:dyDescent="0.2">
      <c r="A126" s="50" t="s">
        <v>69</v>
      </c>
      <c r="B126" s="50" t="s">
        <v>70</v>
      </c>
      <c r="C126" s="50" t="s">
        <v>71</v>
      </c>
      <c r="D126" s="50" t="s">
        <v>383</v>
      </c>
      <c r="E126" s="50" t="s">
        <v>278</v>
      </c>
      <c r="F126" s="50"/>
      <c r="G126" s="50"/>
      <c r="H126" s="50"/>
    </row>
    <row r="127" spans="1:8" ht="12.75" customHeight="1" x14ac:dyDescent="0.2">
      <c r="A127" s="66">
        <v>2160</v>
      </c>
      <c r="B127" s="48" t="s">
        <v>384</v>
      </c>
      <c r="C127" s="68">
        <v>0</v>
      </c>
      <c r="D127" s="48"/>
      <c r="E127" s="48"/>
      <c r="F127" s="48"/>
      <c r="G127" s="48"/>
      <c r="H127" s="48"/>
    </row>
    <row r="128" spans="1:8" ht="12.75" customHeight="1" x14ac:dyDescent="0.2">
      <c r="A128" s="66">
        <v>2161</v>
      </c>
      <c r="B128" s="48" t="s">
        <v>385</v>
      </c>
      <c r="C128" s="68">
        <v>0</v>
      </c>
      <c r="D128" s="48"/>
      <c r="E128" s="48"/>
      <c r="F128" s="48"/>
      <c r="G128" s="48"/>
      <c r="H128" s="48"/>
    </row>
    <row r="129" spans="1:5" ht="12.75" customHeight="1" x14ac:dyDescent="0.2">
      <c r="A129" s="66">
        <v>2162</v>
      </c>
      <c r="B129" s="48" t="s">
        <v>386</v>
      </c>
      <c r="C129" s="68">
        <v>0</v>
      </c>
      <c r="D129" s="48"/>
      <c r="E129" s="48"/>
    </row>
    <row r="130" spans="1:5" ht="12.75" customHeight="1" x14ac:dyDescent="0.2">
      <c r="A130" s="66">
        <v>2163</v>
      </c>
      <c r="B130" s="48" t="s">
        <v>387</v>
      </c>
      <c r="C130" s="68">
        <v>0</v>
      </c>
      <c r="D130" s="48"/>
      <c r="E130" s="48"/>
    </row>
    <row r="131" spans="1:5" ht="12.75" customHeight="1" x14ac:dyDescent="0.2">
      <c r="A131" s="66">
        <v>2164</v>
      </c>
      <c r="B131" s="48" t="s">
        <v>388</v>
      </c>
      <c r="C131" s="68">
        <v>0</v>
      </c>
      <c r="D131" s="48"/>
      <c r="E131" s="48"/>
    </row>
    <row r="132" spans="1:5" ht="12.75" customHeight="1" x14ac:dyDescent="0.2">
      <c r="A132" s="66">
        <v>2165</v>
      </c>
      <c r="B132" s="48" t="s">
        <v>389</v>
      </c>
      <c r="C132" s="68">
        <v>0</v>
      </c>
      <c r="D132" s="48"/>
      <c r="E132" s="48"/>
    </row>
    <row r="133" spans="1:5" ht="12.75" customHeight="1" x14ac:dyDescent="0.2">
      <c r="A133" s="66">
        <v>2166</v>
      </c>
      <c r="B133" s="48" t="s">
        <v>390</v>
      </c>
      <c r="C133" s="68">
        <v>0</v>
      </c>
      <c r="D133" s="48"/>
      <c r="E133" s="48"/>
    </row>
    <row r="134" spans="1:5" ht="12.75" customHeight="1" x14ac:dyDescent="0.2">
      <c r="A134" s="66">
        <v>2250</v>
      </c>
      <c r="B134" s="48" t="s">
        <v>391</v>
      </c>
      <c r="C134" s="68">
        <v>0</v>
      </c>
      <c r="D134" s="48"/>
      <c r="E134" s="48"/>
    </row>
    <row r="135" spans="1:5" ht="12.75" customHeight="1" x14ac:dyDescent="0.2">
      <c r="A135" s="66">
        <v>2251</v>
      </c>
      <c r="B135" s="48" t="s">
        <v>392</v>
      </c>
      <c r="C135" s="68">
        <v>0</v>
      </c>
      <c r="D135" s="48"/>
      <c r="E135" s="48"/>
    </row>
    <row r="136" spans="1:5" ht="12.75" customHeight="1" x14ac:dyDescent="0.2">
      <c r="A136" s="66">
        <v>2252</v>
      </c>
      <c r="B136" s="48" t="s">
        <v>393</v>
      </c>
      <c r="C136" s="68">
        <v>0</v>
      </c>
      <c r="D136" s="48"/>
      <c r="E136" s="48"/>
    </row>
    <row r="137" spans="1:5" ht="12.75" customHeight="1" x14ac:dyDescent="0.2">
      <c r="A137" s="66">
        <v>2253</v>
      </c>
      <c r="B137" s="48" t="s">
        <v>394</v>
      </c>
      <c r="C137" s="68">
        <v>0</v>
      </c>
      <c r="D137" s="48"/>
      <c r="E137" s="48"/>
    </row>
    <row r="138" spans="1:5" ht="12.75" customHeight="1" x14ac:dyDescent="0.2">
      <c r="A138" s="66">
        <v>2254</v>
      </c>
      <c r="B138" s="48" t="s">
        <v>395</v>
      </c>
      <c r="C138" s="68">
        <v>0</v>
      </c>
      <c r="D138" s="48"/>
      <c r="E138" s="48"/>
    </row>
    <row r="139" spans="1:5" ht="12.75" customHeight="1" x14ac:dyDescent="0.2">
      <c r="A139" s="66">
        <v>2255</v>
      </c>
      <c r="B139" s="48" t="s">
        <v>396</v>
      </c>
      <c r="C139" s="68">
        <v>0</v>
      </c>
      <c r="D139" s="48"/>
      <c r="E139" s="48"/>
    </row>
    <row r="140" spans="1:5" ht="12.75" customHeight="1" x14ac:dyDescent="0.2">
      <c r="A140" s="66">
        <v>2256</v>
      </c>
      <c r="B140" s="48" t="s">
        <v>397</v>
      </c>
      <c r="C140" s="68">
        <v>0</v>
      </c>
      <c r="D140" s="48"/>
      <c r="E140" s="48"/>
    </row>
    <row r="141" spans="1:5" ht="12.75" customHeight="1" x14ac:dyDescent="0.2">
      <c r="A141" s="48"/>
      <c r="B141" s="48"/>
      <c r="C141" s="48"/>
      <c r="D141" s="48"/>
      <c r="E141" s="48"/>
    </row>
    <row r="142" spans="1:5" ht="12.75" customHeight="1" x14ac:dyDescent="0.2">
      <c r="A142" s="46" t="s">
        <v>398</v>
      </c>
      <c r="B142" s="46"/>
      <c r="C142" s="46"/>
      <c r="D142" s="46"/>
      <c r="E142" s="46"/>
    </row>
    <row r="143" spans="1:5" ht="12.75" customHeight="1" x14ac:dyDescent="0.2">
      <c r="A143" s="71" t="s">
        <v>69</v>
      </c>
      <c r="B143" s="71" t="s">
        <v>70</v>
      </c>
      <c r="C143" s="71" t="s">
        <v>71</v>
      </c>
      <c r="D143" s="50" t="s">
        <v>383</v>
      </c>
      <c r="E143" s="50" t="s">
        <v>278</v>
      </c>
    </row>
    <row r="144" spans="1:5" ht="12.75" customHeight="1" x14ac:dyDescent="0.2">
      <c r="A144" s="66">
        <v>2150</v>
      </c>
      <c r="B144" s="48" t="s">
        <v>399</v>
      </c>
      <c r="C144" s="68">
        <v>0</v>
      </c>
      <c r="D144" s="48"/>
      <c r="E144" s="48"/>
    </row>
    <row r="145" spans="1:5" ht="12.75" customHeight="1" x14ac:dyDescent="0.2">
      <c r="A145" s="66">
        <v>2151</v>
      </c>
      <c r="B145" s="48" t="s">
        <v>400</v>
      </c>
      <c r="C145" s="68">
        <v>0</v>
      </c>
      <c r="D145" s="48"/>
      <c r="E145" s="48"/>
    </row>
    <row r="146" spans="1:5" ht="12.75" customHeight="1" x14ac:dyDescent="0.2">
      <c r="A146" s="66">
        <v>2152</v>
      </c>
      <c r="B146" s="48" t="s">
        <v>401</v>
      </c>
      <c r="C146" s="68">
        <v>0</v>
      </c>
      <c r="D146" s="48"/>
      <c r="E146" s="48"/>
    </row>
    <row r="147" spans="1:5" ht="12.75" customHeight="1" x14ac:dyDescent="0.2">
      <c r="A147" s="66">
        <v>2159</v>
      </c>
      <c r="B147" s="48" t="s">
        <v>402</v>
      </c>
      <c r="C147" s="68">
        <v>0</v>
      </c>
      <c r="D147" s="48"/>
      <c r="E147" s="48"/>
    </row>
    <row r="148" spans="1:5" ht="12.75" customHeight="1" x14ac:dyDescent="0.2">
      <c r="A148" s="66">
        <v>2240</v>
      </c>
      <c r="B148" s="48" t="s">
        <v>403</v>
      </c>
      <c r="C148" s="68">
        <v>0</v>
      </c>
      <c r="D148" s="48"/>
      <c r="E148" s="48"/>
    </row>
    <row r="149" spans="1:5" ht="12.75" customHeight="1" x14ac:dyDescent="0.2">
      <c r="A149" s="66">
        <v>2241</v>
      </c>
      <c r="B149" s="48" t="s">
        <v>404</v>
      </c>
      <c r="C149" s="68">
        <v>0</v>
      </c>
      <c r="D149" s="48"/>
      <c r="E149" s="48"/>
    </row>
    <row r="150" spans="1:5" ht="12.75" customHeight="1" x14ac:dyDescent="0.2">
      <c r="A150" s="66">
        <v>2242</v>
      </c>
      <c r="B150" s="48" t="s">
        <v>405</v>
      </c>
      <c r="C150" s="68">
        <v>0</v>
      </c>
      <c r="D150" s="48"/>
      <c r="E150" s="48"/>
    </row>
    <row r="151" spans="1:5" ht="12.75" customHeight="1" x14ac:dyDescent="0.2">
      <c r="A151" s="66">
        <v>2249</v>
      </c>
      <c r="B151" s="48" t="s">
        <v>406</v>
      </c>
      <c r="C151" s="68">
        <v>0</v>
      </c>
      <c r="D151" s="48"/>
      <c r="E151" s="48"/>
    </row>
    <row r="152" spans="1:5" ht="12.75" customHeight="1" x14ac:dyDescent="0.2">
      <c r="A152" s="66"/>
      <c r="B152" s="48"/>
      <c r="C152" s="68"/>
      <c r="D152" s="48"/>
      <c r="E152" s="48"/>
    </row>
    <row r="153" spans="1:5" ht="12.75" customHeight="1" x14ac:dyDescent="0.2">
      <c r="A153" s="46" t="s">
        <v>407</v>
      </c>
      <c r="B153" s="46"/>
      <c r="C153" s="46"/>
      <c r="D153" s="46"/>
      <c r="E153" s="46"/>
    </row>
    <row r="154" spans="1:5" ht="12.75" customHeight="1" x14ac:dyDescent="0.2">
      <c r="A154" s="71" t="s">
        <v>69</v>
      </c>
      <c r="B154" s="71" t="s">
        <v>70</v>
      </c>
      <c r="C154" s="71" t="s">
        <v>71</v>
      </c>
      <c r="D154" s="50" t="s">
        <v>383</v>
      </c>
      <c r="E154" s="50" t="s">
        <v>278</v>
      </c>
    </row>
    <row r="155" spans="1:5" ht="12.75" customHeight="1" x14ac:dyDescent="0.2">
      <c r="A155" s="66">
        <v>2170</v>
      </c>
      <c r="B155" s="48" t="s">
        <v>408</v>
      </c>
      <c r="C155" s="68">
        <v>0</v>
      </c>
      <c r="D155" s="48"/>
      <c r="E155" s="48"/>
    </row>
    <row r="156" spans="1:5" ht="12.75" customHeight="1" x14ac:dyDescent="0.2">
      <c r="A156" s="66">
        <v>2171</v>
      </c>
      <c r="B156" s="48" t="s">
        <v>409</v>
      </c>
      <c r="C156" s="68">
        <v>0</v>
      </c>
      <c r="D156" s="48"/>
      <c r="E156" s="48"/>
    </row>
    <row r="157" spans="1:5" ht="12.75" customHeight="1" x14ac:dyDescent="0.2">
      <c r="A157" s="66">
        <v>2172</v>
      </c>
      <c r="B157" s="48" t="s">
        <v>410</v>
      </c>
      <c r="C157" s="68">
        <v>0</v>
      </c>
      <c r="D157" s="48"/>
      <c r="E157" s="48"/>
    </row>
    <row r="158" spans="1:5" ht="12.75" customHeight="1" x14ac:dyDescent="0.2">
      <c r="A158" s="66">
        <v>2179</v>
      </c>
      <c r="B158" s="48" t="s">
        <v>411</v>
      </c>
      <c r="C158" s="68">
        <v>0</v>
      </c>
      <c r="D158" s="48"/>
      <c r="E158" s="48"/>
    </row>
    <row r="159" spans="1:5" ht="12.75" customHeight="1" x14ac:dyDescent="0.2">
      <c r="A159" s="66">
        <v>2260</v>
      </c>
      <c r="B159" s="48" t="s">
        <v>412</v>
      </c>
      <c r="C159" s="68">
        <v>0</v>
      </c>
      <c r="D159" s="48"/>
      <c r="E159" s="48"/>
    </row>
    <row r="160" spans="1:5" ht="12.75" customHeight="1" x14ac:dyDescent="0.2">
      <c r="A160" s="66">
        <v>2261</v>
      </c>
      <c r="B160" s="48" t="s">
        <v>413</v>
      </c>
      <c r="C160" s="68">
        <v>0</v>
      </c>
      <c r="D160" s="48"/>
      <c r="E160" s="48"/>
    </row>
    <row r="161" spans="1:5" ht="12.75" customHeight="1" x14ac:dyDescent="0.2">
      <c r="A161" s="66">
        <v>2262</v>
      </c>
      <c r="B161" s="48" t="s">
        <v>414</v>
      </c>
      <c r="C161" s="68">
        <v>0</v>
      </c>
      <c r="D161" s="48"/>
      <c r="E161" s="48"/>
    </row>
    <row r="162" spans="1:5" ht="12.75" customHeight="1" x14ac:dyDescent="0.2">
      <c r="A162" s="66">
        <v>2263</v>
      </c>
      <c r="B162" s="48" t="s">
        <v>415</v>
      </c>
      <c r="C162" s="68">
        <v>0</v>
      </c>
      <c r="D162" s="48"/>
      <c r="E162" s="48"/>
    </row>
    <row r="163" spans="1:5" ht="12.75" customHeight="1" x14ac:dyDescent="0.2">
      <c r="A163" s="66">
        <v>2269</v>
      </c>
      <c r="B163" s="48" t="s">
        <v>416</v>
      </c>
      <c r="C163" s="68">
        <v>0</v>
      </c>
      <c r="D163" s="48"/>
      <c r="E163" s="48"/>
    </row>
    <row r="164" spans="1:5" ht="12.75" customHeight="1" x14ac:dyDescent="0.2">
      <c r="A164" s="48"/>
      <c r="B164" s="48"/>
      <c r="C164" s="48"/>
      <c r="D164" s="48"/>
      <c r="E164" s="48"/>
    </row>
    <row r="165" spans="1:5" ht="12.75" customHeight="1" x14ac:dyDescent="0.2">
      <c r="A165" s="46" t="s">
        <v>417</v>
      </c>
      <c r="B165" s="46"/>
      <c r="C165" s="46"/>
      <c r="D165" s="46"/>
      <c r="E165" s="46"/>
    </row>
    <row r="166" spans="1:5" ht="12.75" customHeight="1" x14ac:dyDescent="0.2">
      <c r="A166" s="71" t="s">
        <v>69</v>
      </c>
      <c r="B166" s="71" t="s">
        <v>70</v>
      </c>
      <c r="C166" s="71" t="s">
        <v>71</v>
      </c>
      <c r="D166" s="50" t="s">
        <v>383</v>
      </c>
      <c r="E166" s="50" t="s">
        <v>278</v>
      </c>
    </row>
    <row r="167" spans="1:5" ht="12.75" customHeight="1" x14ac:dyDescent="0.2">
      <c r="A167" s="66">
        <v>2190</v>
      </c>
      <c r="B167" s="48" t="s">
        <v>418</v>
      </c>
      <c r="C167" s="72">
        <v>1.39</v>
      </c>
      <c r="D167" s="48"/>
      <c r="E167" s="48"/>
    </row>
    <row r="168" spans="1:5" ht="12.75" customHeight="1" x14ac:dyDescent="0.2">
      <c r="A168" s="66">
        <v>2191</v>
      </c>
      <c r="B168" s="48" t="s">
        <v>419</v>
      </c>
      <c r="C168" s="72">
        <v>1.22</v>
      </c>
      <c r="D168" s="48"/>
      <c r="E168" s="48"/>
    </row>
    <row r="169" spans="1:5" ht="12.75" customHeight="1" x14ac:dyDescent="0.2">
      <c r="A169" s="66">
        <v>2192</v>
      </c>
      <c r="B169" s="48" t="s">
        <v>420</v>
      </c>
      <c r="C169" s="72">
        <v>0</v>
      </c>
      <c r="D169" s="48"/>
      <c r="E169" s="48"/>
    </row>
    <row r="170" spans="1:5" ht="12.75" customHeight="1" x14ac:dyDescent="0.2">
      <c r="A170" s="66">
        <v>2199</v>
      </c>
      <c r="B170" s="48" t="s">
        <v>421</v>
      </c>
      <c r="C170" s="72">
        <v>0.17</v>
      </c>
      <c r="D170" s="48"/>
      <c r="E170" s="48"/>
    </row>
    <row r="171" spans="1:5" ht="12.75" customHeight="1" x14ac:dyDescent="0.2">
      <c r="A171" s="48"/>
      <c r="B171" s="48"/>
      <c r="C171" s="48"/>
      <c r="D171" s="48"/>
      <c r="E171" s="48"/>
    </row>
    <row r="172" spans="1:5" ht="12.75" customHeight="1" x14ac:dyDescent="0.2">
      <c r="A172" s="48"/>
      <c r="B172" s="48"/>
      <c r="C172" s="48"/>
      <c r="D172" s="48"/>
      <c r="E172" s="48"/>
    </row>
    <row r="173" spans="1:5" ht="12.75" customHeight="1" x14ac:dyDescent="0.2">
      <c r="A173" s="48"/>
      <c r="B173" s="48" t="s">
        <v>65</v>
      </c>
      <c r="C173" s="48"/>
      <c r="D173" s="48"/>
      <c r="E173" s="48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showGridLines="0" workbookViewId="0">
      <selection sqref="A1:E32"/>
    </sheetView>
  </sheetViews>
  <sheetFormatPr baseColWidth="10" defaultColWidth="14.42578125" defaultRowHeight="15" customHeight="1" x14ac:dyDescent="0.2"/>
  <cols>
    <col min="1" max="1" width="10" style="8" customWidth="1"/>
    <col min="2" max="2" width="48.140625" style="8" customWidth="1"/>
    <col min="3" max="3" width="22.85546875" style="8" customWidth="1"/>
    <col min="4" max="5" width="16.85546875" style="8" customWidth="1"/>
    <col min="6" max="26" width="9.140625" style="8" customWidth="1"/>
    <col min="27" max="16384" width="14.42578125" style="8"/>
  </cols>
  <sheetData>
    <row r="1" spans="1:5" ht="12.75" customHeight="1" x14ac:dyDescent="0.2">
      <c r="A1" s="40" t="str">
        <f>ESF!A1</f>
        <v>INSTITUTO TECNOLOGICO SUPERIOR DE GUANAJUATO</v>
      </c>
      <c r="B1" s="41"/>
      <c r="C1" s="41"/>
      <c r="D1" s="65" t="s">
        <v>0</v>
      </c>
      <c r="E1" s="43">
        <f>'Notas a los Edos Financieros'!D1</f>
        <v>2025</v>
      </c>
    </row>
    <row r="2" spans="1:5" ht="12.75" customHeight="1" x14ac:dyDescent="0.2">
      <c r="A2" s="40" t="s">
        <v>422</v>
      </c>
      <c r="B2" s="41"/>
      <c r="C2" s="41"/>
      <c r="D2" s="65" t="s">
        <v>2</v>
      </c>
      <c r="E2" s="43" t="str">
        <f>'Notas a los Edos Financieros'!D2</f>
        <v>Trimestral</v>
      </c>
    </row>
    <row r="3" spans="1:5" ht="12.75" customHeight="1" x14ac:dyDescent="0.2">
      <c r="A3" s="40" t="str">
        <f>ESF!A3</f>
        <v>Del 1 de Enero al 31 de Marzo de 2025</v>
      </c>
      <c r="B3" s="41"/>
      <c r="C3" s="41"/>
      <c r="D3" s="65" t="s">
        <v>3</v>
      </c>
      <c r="E3" s="43">
        <f>'Notas a los Edos Financieros'!D3</f>
        <v>1</v>
      </c>
    </row>
    <row r="4" spans="1:5" ht="12.75" customHeight="1" x14ac:dyDescent="0.2">
      <c r="A4" s="40" t="s">
        <v>4</v>
      </c>
      <c r="B4" s="41"/>
      <c r="C4" s="41"/>
      <c r="D4" s="65"/>
      <c r="E4" s="43"/>
    </row>
    <row r="5" spans="1:5" ht="12.75" customHeight="1" x14ac:dyDescent="0.2">
      <c r="A5" s="45" t="s">
        <v>67</v>
      </c>
      <c r="B5" s="46"/>
      <c r="C5" s="46"/>
      <c r="D5" s="46"/>
      <c r="E5" s="46"/>
    </row>
    <row r="6" spans="1:5" ht="12.75" customHeight="1" x14ac:dyDescent="0.2">
      <c r="A6" s="48"/>
      <c r="B6" s="48"/>
      <c r="C6" s="48"/>
      <c r="D6" s="48"/>
      <c r="E6" s="48"/>
    </row>
    <row r="7" spans="1:5" ht="12.75" customHeight="1" x14ac:dyDescent="0.2">
      <c r="A7" s="46" t="s">
        <v>423</v>
      </c>
      <c r="B7" s="46"/>
      <c r="C7" s="46"/>
      <c r="D7" s="46"/>
      <c r="E7" s="46"/>
    </row>
    <row r="8" spans="1:5" ht="12.75" customHeight="1" x14ac:dyDescent="0.2">
      <c r="A8" s="50" t="s">
        <v>69</v>
      </c>
      <c r="B8" s="50" t="s">
        <v>70</v>
      </c>
      <c r="C8" s="50" t="s">
        <v>71</v>
      </c>
      <c r="D8" s="50" t="s">
        <v>265</v>
      </c>
      <c r="E8" s="50" t="s">
        <v>383</v>
      </c>
    </row>
    <row r="9" spans="1:5" ht="12.75" customHeight="1" x14ac:dyDescent="0.2">
      <c r="A9" s="66">
        <v>3110</v>
      </c>
      <c r="B9" s="48" t="s">
        <v>123</v>
      </c>
      <c r="C9" s="73">
        <v>93595492.760000005</v>
      </c>
      <c r="D9" s="48"/>
      <c r="E9" s="48"/>
    </row>
    <row r="10" spans="1:5" ht="12.75" customHeight="1" x14ac:dyDescent="0.2">
      <c r="A10" s="66">
        <v>3120</v>
      </c>
      <c r="B10" s="48" t="s">
        <v>424</v>
      </c>
      <c r="C10" s="73">
        <v>9488</v>
      </c>
      <c r="D10" s="48"/>
      <c r="E10" s="48"/>
    </row>
    <row r="11" spans="1:5" ht="12.75" customHeight="1" x14ac:dyDescent="0.2">
      <c r="A11" s="66">
        <v>3130</v>
      </c>
      <c r="B11" s="48" t="s">
        <v>425</v>
      </c>
      <c r="C11" s="73">
        <v>0</v>
      </c>
      <c r="D11" s="48"/>
      <c r="E11" s="48"/>
    </row>
    <row r="12" spans="1:5" ht="12.75" customHeight="1" x14ac:dyDescent="0.2">
      <c r="A12" s="48"/>
      <c r="B12" s="48"/>
      <c r="C12" s="48"/>
      <c r="D12" s="48"/>
      <c r="E12" s="48"/>
    </row>
    <row r="13" spans="1:5" ht="12.75" customHeight="1" x14ac:dyDescent="0.2">
      <c r="A13" s="46" t="s">
        <v>426</v>
      </c>
      <c r="B13" s="46"/>
      <c r="C13" s="46"/>
      <c r="D13" s="46"/>
      <c r="E13" s="46"/>
    </row>
    <row r="14" spans="1:5" ht="12.75" customHeight="1" x14ac:dyDescent="0.2">
      <c r="A14" s="50" t="s">
        <v>69</v>
      </c>
      <c r="B14" s="50" t="s">
        <v>70</v>
      </c>
      <c r="C14" s="50" t="s">
        <v>71</v>
      </c>
      <c r="D14" s="50" t="s">
        <v>427</v>
      </c>
      <c r="E14" s="50"/>
    </row>
    <row r="15" spans="1:5" ht="12.75" customHeight="1" x14ac:dyDescent="0.2">
      <c r="A15" s="66">
        <v>3210</v>
      </c>
      <c r="B15" s="48" t="s">
        <v>428</v>
      </c>
      <c r="C15" s="73">
        <v>7866048.4699999997</v>
      </c>
      <c r="D15" s="48"/>
      <c r="E15" s="48"/>
    </row>
    <row r="16" spans="1:5" ht="12.75" customHeight="1" x14ac:dyDescent="0.2">
      <c r="A16" s="66">
        <v>3220</v>
      </c>
      <c r="B16" s="48" t="s">
        <v>429</v>
      </c>
      <c r="C16" s="73">
        <v>21269880.16</v>
      </c>
      <c r="D16" s="48"/>
      <c r="E16" s="48"/>
    </row>
    <row r="17" spans="1:4" ht="12.75" customHeight="1" x14ac:dyDescent="0.2">
      <c r="A17" s="66">
        <v>3230</v>
      </c>
      <c r="B17" s="48" t="s">
        <v>430</v>
      </c>
      <c r="C17" s="73">
        <v>0</v>
      </c>
      <c r="D17" s="48"/>
    </row>
    <row r="18" spans="1:4" ht="12.75" customHeight="1" x14ac:dyDescent="0.2">
      <c r="A18" s="66">
        <v>3231</v>
      </c>
      <c r="B18" s="48" t="s">
        <v>431</v>
      </c>
      <c r="C18" s="73">
        <v>0</v>
      </c>
      <c r="D18" s="48"/>
    </row>
    <row r="19" spans="1:4" ht="12.75" customHeight="1" x14ac:dyDescent="0.2">
      <c r="A19" s="66">
        <v>3232</v>
      </c>
      <c r="B19" s="48" t="s">
        <v>432</v>
      </c>
      <c r="C19" s="73">
        <v>0</v>
      </c>
      <c r="D19" s="48"/>
    </row>
    <row r="20" spans="1:4" ht="12.75" customHeight="1" x14ac:dyDescent="0.2">
      <c r="A20" s="66">
        <v>3233</v>
      </c>
      <c r="B20" s="48" t="s">
        <v>433</v>
      </c>
      <c r="C20" s="73">
        <v>0</v>
      </c>
      <c r="D20" s="48"/>
    </row>
    <row r="21" spans="1:4" ht="12.75" customHeight="1" x14ac:dyDescent="0.2">
      <c r="A21" s="66">
        <v>3239</v>
      </c>
      <c r="B21" s="48" t="s">
        <v>434</v>
      </c>
      <c r="C21" s="73">
        <v>0</v>
      </c>
      <c r="D21" s="48"/>
    </row>
    <row r="22" spans="1:4" ht="12.75" customHeight="1" x14ac:dyDescent="0.2">
      <c r="A22" s="66">
        <v>3240</v>
      </c>
      <c r="B22" s="48" t="s">
        <v>435</v>
      </c>
      <c r="C22" s="73">
        <v>0</v>
      </c>
      <c r="D22" s="48"/>
    </row>
    <row r="23" spans="1:4" ht="12.75" customHeight="1" x14ac:dyDescent="0.2">
      <c r="A23" s="66">
        <v>3241</v>
      </c>
      <c r="B23" s="48" t="s">
        <v>436</v>
      </c>
      <c r="C23" s="73">
        <v>0</v>
      </c>
      <c r="D23" s="48"/>
    </row>
    <row r="24" spans="1:4" ht="12.75" customHeight="1" x14ac:dyDescent="0.2">
      <c r="A24" s="66">
        <v>3242</v>
      </c>
      <c r="B24" s="48" t="s">
        <v>437</v>
      </c>
      <c r="C24" s="73">
        <v>0</v>
      </c>
      <c r="D24" s="48"/>
    </row>
    <row r="25" spans="1:4" ht="12.75" customHeight="1" x14ac:dyDescent="0.2">
      <c r="A25" s="66">
        <v>3243</v>
      </c>
      <c r="B25" s="48" t="s">
        <v>438</v>
      </c>
      <c r="C25" s="73">
        <v>0</v>
      </c>
      <c r="D25" s="48"/>
    </row>
    <row r="26" spans="1:4" ht="12.75" customHeight="1" x14ac:dyDescent="0.2">
      <c r="A26" s="66">
        <v>3250</v>
      </c>
      <c r="B26" s="48" t="s">
        <v>439</v>
      </c>
      <c r="C26" s="73">
        <v>0</v>
      </c>
      <c r="D26" s="48"/>
    </row>
    <row r="27" spans="1:4" ht="12.75" customHeight="1" x14ac:dyDescent="0.2">
      <c r="A27" s="66">
        <v>3251</v>
      </c>
      <c r="B27" s="48" t="s">
        <v>440</v>
      </c>
      <c r="C27" s="73">
        <v>0</v>
      </c>
      <c r="D27" s="48"/>
    </row>
    <row r="28" spans="1:4" ht="12.75" customHeight="1" x14ac:dyDescent="0.2">
      <c r="A28" s="66">
        <v>3252</v>
      </c>
      <c r="B28" s="48" t="s">
        <v>441</v>
      </c>
      <c r="C28" s="73">
        <v>0</v>
      </c>
      <c r="D28" s="48"/>
    </row>
    <row r="29" spans="1:4" ht="12.75" customHeight="1" x14ac:dyDescent="0.2">
      <c r="A29" s="66">
        <v>3253</v>
      </c>
      <c r="B29" s="48" t="s">
        <v>442</v>
      </c>
      <c r="C29" s="68">
        <v>0</v>
      </c>
      <c r="D29" s="48"/>
    </row>
    <row r="30" spans="1:4" ht="12.75" customHeight="1" x14ac:dyDescent="0.2">
      <c r="A30" s="48"/>
      <c r="B30" s="48"/>
      <c r="C30" s="48"/>
      <c r="D30" s="48"/>
    </row>
    <row r="31" spans="1:4" ht="12.75" customHeight="1" x14ac:dyDescent="0.2">
      <c r="A31" s="48"/>
      <c r="B31" s="48" t="s">
        <v>593</v>
      </c>
      <c r="C31" s="48"/>
      <c r="D31" s="48"/>
    </row>
    <row r="32" spans="1:4" ht="15" customHeight="1" x14ac:dyDescent="0.2">
      <c r="B32" s="48" t="s">
        <v>594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1"/>
  <sheetViews>
    <sheetView showGridLines="0" topLeftCell="A101" workbookViewId="0">
      <selection activeCell="A102" sqref="A102:E141"/>
    </sheetView>
  </sheetViews>
  <sheetFormatPr baseColWidth="10" defaultColWidth="14.42578125" defaultRowHeight="15" customHeight="1" x14ac:dyDescent="0.25"/>
  <cols>
    <col min="1" max="1" width="10" customWidth="1"/>
    <col min="2" max="2" width="47.5703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s="8" customFormat="1" ht="13.5" customHeight="1" x14ac:dyDescent="0.2">
      <c r="A1" s="40" t="str">
        <f>ESF!A1</f>
        <v>INSTITUTO TECNOLOGICO SUPERIOR DE GUANAJUATO</v>
      </c>
      <c r="B1" s="41"/>
      <c r="C1" s="41"/>
      <c r="D1" s="65" t="s">
        <v>0</v>
      </c>
      <c r="E1" s="43">
        <f>'Notas a los Edos Financieros'!D1</f>
        <v>2025</v>
      </c>
    </row>
    <row r="2" spans="1:5" s="8" customFormat="1" ht="13.5" customHeight="1" x14ac:dyDescent="0.2">
      <c r="A2" s="40" t="s">
        <v>443</v>
      </c>
      <c r="B2" s="41"/>
      <c r="C2" s="41"/>
      <c r="D2" s="65" t="s">
        <v>2</v>
      </c>
      <c r="E2" s="43" t="str">
        <f>'Notas a los Edos Financieros'!D2</f>
        <v>Trimestral</v>
      </c>
    </row>
    <row r="3" spans="1:5" s="8" customFormat="1" ht="13.5" customHeight="1" x14ac:dyDescent="0.2">
      <c r="A3" s="40" t="str">
        <f>ESF!A3</f>
        <v>Del 1 de Enero al 31 de Marzo de 2025</v>
      </c>
      <c r="B3" s="41"/>
      <c r="C3" s="41"/>
      <c r="D3" s="65" t="s">
        <v>3</v>
      </c>
      <c r="E3" s="43">
        <f>'Notas a los Edos Financieros'!D3</f>
        <v>1</v>
      </c>
    </row>
    <row r="4" spans="1:5" s="8" customFormat="1" ht="13.5" customHeight="1" x14ac:dyDescent="0.2">
      <c r="A4" s="40" t="s">
        <v>4</v>
      </c>
      <c r="B4" s="41"/>
      <c r="C4" s="41"/>
      <c r="D4" s="65"/>
      <c r="E4" s="43"/>
    </row>
    <row r="5" spans="1:5" s="8" customFormat="1" ht="13.5" customHeight="1" x14ac:dyDescent="0.2">
      <c r="A5" s="45" t="s">
        <v>67</v>
      </c>
      <c r="B5" s="46"/>
      <c r="C5" s="46"/>
      <c r="D5" s="46"/>
      <c r="E5" s="46"/>
    </row>
    <row r="6" spans="1:5" s="8" customFormat="1" ht="13.5" customHeight="1" x14ac:dyDescent="0.2">
      <c r="A6" s="48"/>
      <c r="B6" s="48"/>
      <c r="C6" s="48"/>
      <c r="D6" s="48"/>
      <c r="E6" s="48"/>
    </row>
    <row r="7" spans="1:5" s="8" customFormat="1" ht="13.5" customHeight="1" x14ac:dyDescent="0.2">
      <c r="A7" s="46" t="s">
        <v>444</v>
      </c>
      <c r="B7" s="46"/>
      <c r="C7" s="46"/>
      <c r="D7" s="46"/>
      <c r="E7" s="48"/>
    </row>
    <row r="8" spans="1:5" s="8" customFormat="1" ht="13.5" customHeight="1" x14ac:dyDescent="0.2">
      <c r="A8" s="50" t="s">
        <v>69</v>
      </c>
      <c r="B8" s="50" t="s">
        <v>70</v>
      </c>
      <c r="C8" s="51">
        <v>2025</v>
      </c>
      <c r="D8" s="51">
        <v>2024</v>
      </c>
      <c r="E8" s="48"/>
    </row>
    <row r="9" spans="1:5" s="8" customFormat="1" ht="13.5" customHeight="1" x14ac:dyDescent="0.2">
      <c r="A9" s="66">
        <v>1111</v>
      </c>
      <c r="B9" s="48" t="s">
        <v>445</v>
      </c>
      <c r="C9" s="73">
        <v>0</v>
      </c>
      <c r="D9" s="73">
        <v>0</v>
      </c>
      <c r="E9" s="48"/>
    </row>
    <row r="10" spans="1:5" s="8" customFormat="1" ht="13.5" customHeight="1" x14ac:dyDescent="0.2">
      <c r="A10" s="66">
        <v>1112</v>
      </c>
      <c r="B10" s="48" t="s">
        <v>446</v>
      </c>
      <c r="C10" s="73">
        <v>11025845.300000001</v>
      </c>
      <c r="D10" s="73">
        <v>13073182.199999999</v>
      </c>
      <c r="E10" s="48"/>
    </row>
    <row r="11" spans="1:5" s="8" customFormat="1" ht="13.5" customHeight="1" x14ac:dyDescent="0.2">
      <c r="A11" s="66">
        <v>1113</v>
      </c>
      <c r="B11" s="48" t="s">
        <v>447</v>
      </c>
      <c r="C11" s="73">
        <v>0</v>
      </c>
      <c r="D11" s="73">
        <v>0</v>
      </c>
      <c r="E11" s="48"/>
    </row>
    <row r="12" spans="1:5" s="8" customFormat="1" ht="13.5" customHeight="1" x14ac:dyDescent="0.2">
      <c r="A12" s="66">
        <v>1114</v>
      </c>
      <c r="B12" s="48" t="s">
        <v>266</v>
      </c>
      <c r="C12" s="73">
        <v>0</v>
      </c>
      <c r="D12" s="73">
        <v>0</v>
      </c>
      <c r="E12" s="48"/>
    </row>
    <row r="13" spans="1:5" s="8" customFormat="1" ht="13.5" customHeight="1" x14ac:dyDescent="0.2">
      <c r="A13" s="66">
        <v>1115</v>
      </c>
      <c r="B13" s="48" t="s">
        <v>267</v>
      </c>
      <c r="C13" s="73">
        <v>0</v>
      </c>
      <c r="D13" s="73">
        <v>0</v>
      </c>
      <c r="E13" s="48"/>
    </row>
    <row r="14" spans="1:5" s="8" customFormat="1" ht="13.5" customHeight="1" x14ac:dyDescent="0.2">
      <c r="A14" s="66">
        <v>1116</v>
      </c>
      <c r="B14" s="48" t="s">
        <v>448</v>
      </c>
      <c r="C14" s="73">
        <v>0</v>
      </c>
      <c r="D14" s="73">
        <v>0</v>
      </c>
      <c r="E14" s="48"/>
    </row>
    <row r="15" spans="1:5" s="8" customFormat="1" ht="13.5" customHeight="1" x14ac:dyDescent="0.2">
      <c r="A15" s="66">
        <v>1119</v>
      </c>
      <c r="B15" s="48" t="s">
        <v>449</v>
      </c>
      <c r="C15" s="73">
        <v>0</v>
      </c>
      <c r="D15" s="73">
        <v>0</v>
      </c>
      <c r="E15" s="48"/>
    </row>
    <row r="16" spans="1:5" s="8" customFormat="1" ht="13.5" customHeight="1" x14ac:dyDescent="0.2">
      <c r="A16" s="74">
        <v>1110</v>
      </c>
      <c r="B16" s="77" t="s">
        <v>450</v>
      </c>
      <c r="C16" s="76">
        <v>11025845.300000001</v>
      </c>
      <c r="D16" s="76">
        <v>13073182.199999999</v>
      </c>
      <c r="E16" s="48"/>
    </row>
    <row r="17" spans="1:4" s="8" customFormat="1" ht="13.5" customHeight="1" x14ac:dyDescent="0.2"/>
    <row r="18" spans="1:4" s="8" customFormat="1" ht="13.5" customHeight="1" x14ac:dyDescent="0.2"/>
    <row r="19" spans="1:4" s="8" customFormat="1" ht="13.5" customHeight="1" x14ac:dyDescent="0.2">
      <c r="A19" s="46" t="s">
        <v>451</v>
      </c>
      <c r="B19" s="46"/>
      <c r="C19" s="46"/>
      <c r="D19" s="46"/>
    </row>
    <row r="20" spans="1:4" s="8" customFormat="1" ht="13.5" customHeight="1" x14ac:dyDescent="0.2">
      <c r="A20" s="50" t="s">
        <v>69</v>
      </c>
      <c r="B20" s="50" t="s">
        <v>70</v>
      </c>
      <c r="C20" s="51">
        <v>2025</v>
      </c>
      <c r="D20" s="51">
        <v>2024</v>
      </c>
    </row>
    <row r="21" spans="1:4" s="8" customFormat="1" ht="13.5" customHeight="1" x14ac:dyDescent="0.2">
      <c r="A21" s="74">
        <v>1230</v>
      </c>
      <c r="B21" s="75" t="s">
        <v>316</v>
      </c>
      <c r="C21" s="76">
        <v>0</v>
      </c>
      <c r="D21" s="76">
        <v>0</v>
      </c>
    </row>
    <row r="22" spans="1:4" s="8" customFormat="1" ht="13.5" customHeight="1" x14ac:dyDescent="0.2">
      <c r="A22" s="66">
        <v>1231</v>
      </c>
      <c r="B22" s="48" t="s">
        <v>317</v>
      </c>
      <c r="C22" s="73">
        <v>0</v>
      </c>
      <c r="D22" s="73">
        <v>0</v>
      </c>
    </row>
    <row r="23" spans="1:4" s="8" customFormat="1" ht="13.5" customHeight="1" x14ac:dyDescent="0.2">
      <c r="A23" s="66">
        <v>1232</v>
      </c>
      <c r="B23" s="48" t="s">
        <v>318</v>
      </c>
      <c r="C23" s="73">
        <v>0</v>
      </c>
      <c r="D23" s="73">
        <v>0</v>
      </c>
    </row>
    <row r="24" spans="1:4" s="8" customFormat="1" ht="13.5" customHeight="1" x14ac:dyDescent="0.2">
      <c r="A24" s="66">
        <v>1233</v>
      </c>
      <c r="B24" s="48" t="s">
        <v>319</v>
      </c>
      <c r="C24" s="73">
        <v>0</v>
      </c>
      <c r="D24" s="73">
        <v>0</v>
      </c>
    </row>
    <row r="25" spans="1:4" s="8" customFormat="1" ht="13.5" customHeight="1" x14ac:dyDescent="0.2">
      <c r="A25" s="66">
        <v>1234</v>
      </c>
      <c r="B25" s="48" t="s">
        <v>320</v>
      </c>
      <c r="C25" s="73">
        <v>0</v>
      </c>
      <c r="D25" s="73">
        <v>0</v>
      </c>
    </row>
    <row r="26" spans="1:4" s="8" customFormat="1" ht="13.5" customHeight="1" x14ac:dyDescent="0.2">
      <c r="A26" s="66">
        <v>1235</v>
      </c>
      <c r="B26" s="48" t="s">
        <v>321</v>
      </c>
      <c r="C26" s="73">
        <v>0</v>
      </c>
      <c r="D26" s="73">
        <v>0</v>
      </c>
    </row>
    <row r="27" spans="1:4" s="8" customFormat="1" ht="13.5" customHeight="1" x14ac:dyDescent="0.2">
      <c r="A27" s="66">
        <v>1236</v>
      </c>
      <c r="B27" s="48" t="s">
        <v>322</v>
      </c>
      <c r="C27" s="73">
        <v>0</v>
      </c>
      <c r="D27" s="73">
        <v>0</v>
      </c>
    </row>
    <row r="28" spans="1:4" s="8" customFormat="1" ht="13.5" customHeight="1" x14ac:dyDescent="0.2">
      <c r="A28" s="66">
        <v>1239</v>
      </c>
      <c r="B28" s="48" t="s">
        <v>323</v>
      </c>
      <c r="C28" s="73">
        <v>0</v>
      </c>
      <c r="D28" s="73">
        <v>0</v>
      </c>
    </row>
    <row r="29" spans="1:4" s="8" customFormat="1" ht="13.5" customHeight="1" x14ac:dyDescent="0.2">
      <c r="A29" s="74">
        <v>1240</v>
      </c>
      <c r="B29" s="75" t="s">
        <v>324</v>
      </c>
      <c r="C29" s="76">
        <v>6146007.7300000004</v>
      </c>
      <c r="D29" s="76">
        <v>2263703.31</v>
      </c>
    </row>
    <row r="30" spans="1:4" s="8" customFormat="1" ht="13.5" customHeight="1" x14ac:dyDescent="0.2">
      <c r="A30" s="66">
        <v>1241</v>
      </c>
      <c r="B30" s="48" t="s">
        <v>325</v>
      </c>
      <c r="C30" s="73">
        <v>2316409.48</v>
      </c>
      <c r="D30" s="73">
        <v>1199976.02</v>
      </c>
    </row>
    <row r="31" spans="1:4" s="8" customFormat="1" ht="13.5" customHeight="1" x14ac:dyDescent="0.2">
      <c r="A31" s="66">
        <v>1242</v>
      </c>
      <c r="B31" s="48" t="s">
        <v>326</v>
      </c>
      <c r="C31" s="73">
        <v>0</v>
      </c>
      <c r="D31" s="73">
        <v>143699.22</v>
      </c>
    </row>
    <row r="32" spans="1:4" s="8" customFormat="1" ht="13.5" customHeight="1" x14ac:dyDescent="0.2">
      <c r="A32" s="66">
        <v>1243</v>
      </c>
      <c r="B32" s="48" t="s">
        <v>327</v>
      </c>
      <c r="C32" s="73">
        <v>368557.94</v>
      </c>
      <c r="D32" s="73">
        <v>575579.25</v>
      </c>
    </row>
    <row r="33" spans="1:4" s="8" customFormat="1" ht="13.5" customHeight="1" x14ac:dyDescent="0.2">
      <c r="A33" s="66">
        <v>1244</v>
      </c>
      <c r="B33" s="48" t="s">
        <v>328</v>
      </c>
      <c r="C33" s="73">
        <v>0</v>
      </c>
      <c r="D33" s="73">
        <v>0</v>
      </c>
    </row>
    <row r="34" spans="1:4" s="8" customFormat="1" ht="13.5" customHeight="1" x14ac:dyDescent="0.2">
      <c r="A34" s="66">
        <v>1245</v>
      </c>
      <c r="B34" s="48" t="s">
        <v>329</v>
      </c>
      <c r="C34" s="73">
        <v>0</v>
      </c>
      <c r="D34" s="73">
        <v>0</v>
      </c>
    </row>
    <row r="35" spans="1:4" s="8" customFormat="1" ht="13.5" customHeight="1" x14ac:dyDescent="0.2">
      <c r="A35" s="66">
        <v>1246</v>
      </c>
      <c r="B35" s="48" t="s">
        <v>330</v>
      </c>
      <c r="C35" s="73">
        <v>3461040.31</v>
      </c>
      <c r="D35" s="73">
        <v>344448.82</v>
      </c>
    </row>
    <row r="36" spans="1:4" s="8" customFormat="1" ht="13.5" customHeight="1" x14ac:dyDescent="0.2">
      <c r="A36" s="66">
        <v>1247</v>
      </c>
      <c r="B36" s="48" t="s">
        <v>331</v>
      </c>
      <c r="C36" s="73">
        <v>0</v>
      </c>
      <c r="D36" s="73">
        <v>0</v>
      </c>
    </row>
    <row r="37" spans="1:4" s="8" customFormat="1" ht="13.5" customHeight="1" x14ac:dyDescent="0.2">
      <c r="A37" s="66">
        <v>1248</v>
      </c>
      <c r="B37" s="48" t="s">
        <v>332</v>
      </c>
      <c r="C37" s="73">
        <v>0</v>
      </c>
      <c r="D37" s="73">
        <v>0</v>
      </c>
    </row>
    <row r="38" spans="1:4" s="8" customFormat="1" ht="13.5" customHeight="1" x14ac:dyDescent="0.2">
      <c r="A38" s="74">
        <v>1250</v>
      </c>
      <c r="B38" s="75" t="s">
        <v>338</v>
      </c>
      <c r="C38" s="82">
        <v>0</v>
      </c>
      <c r="D38" s="82">
        <v>0</v>
      </c>
    </row>
    <row r="39" spans="1:4" s="8" customFormat="1" ht="13.5" customHeight="1" x14ac:dyDescent="0.2">
      <c r="A39" s="66">
        <v>1251</v>
      </c>
      <c r="B39" s="48" t="s">
        <v>339</v>
      </c>
      <c r="C39" s="72">
        <v>0</v>
      </c>
      <c r="D39" s="72">
        <v>0</v>
      </c>
    </row>
    <row r="40" spans="1:4" s="8" customFormat="1" ht="13.5" customHeight="1" x14ac:dyDescent="0.2">
      <c r="A40" s="66">
        <v>1252</v>
      </c>
      <c r="B40" s="48" t="s">
        <v>340</v>
      </c>
      <c r="C40" s="72">
        <v>0</v>
      </c>
      <c r="D40" s="72">
        <v>0</v>
      </c>
    </row>
    <row r="41" spans="1:4" s="8" customFormat="1" ht="13.5" customHeight="1" x14ac:dyDescent="0.2">
      <c r="A41" s="66">
        <v>1253</v>
      </c>
      <c r="B41" s="48" t="s">
        <v>341</v>
      </c>
      <c r="C41" s="72">
        <v>0</v>
      </c>
      <c r="D41" s="72">
        <v>0</v>
      </c>
    </row>
    <row r="42" spans="1:4" s="8" customFormat="1" ht="13.5" customHeight="1" x14ac:dyDescent="0.2">
      <c r="A42" s="66">
        <v>1254</v>
      </c>
      <c r="B42" s="48" t="s">
        <v>342</v>
      </c>
      <c r="C42" s="72">
        <v>0</v>
      </c>
      <c r="D42" s="72">
        <v>0</v>
      </c>
    </row>
    <row r="43" spans="1:4" s="8" customFormat="1" ht="13.5" customHeight="1" x14ac:dyDescent="0.2">
      <c r="A43" s="66">
        <v>1259</v>
      </c>
      <c r="B43" s="48" t="s">
        <v>343</v>
      </c>
      <c r="C43" s="72">
        <v>0</v>
      </c>
      <c r="D43" s="72">
        <v>0</v>
      </c>
    </row>
    <row r="44" spans="1:4" s="8" customFormat="1" ht="13.5" customHeight="1" x14ac:dyDescent="0.2">
      <c r="A44" s="66"/>
      <c r="B44" s="77" t="s">
        <v>452</v>
      </c>
      <c r="C44" s="76">
        <v>6146007.7300000004</v>
      </c>
      <c r="D44" s="76">
        <v>2263703.31</v>
      </c>
    </row>
    <row r="45" spans="1:4" s="8" customFormat="1" ht="13.5" customHeight="1" x14ac:dyDescent="0.2">
      <c r="A45" s="48"/>
      <c r="B45" s="48"/>
      <c r="C45" s="48"/>
      <c r="D45" s="48"/>
    </row>
    <row r="46" spans="1:4" s="8" customFormat="1" ht="13.5" customHeight="1" x14ac:dyDescent="0.2">
      <c r="A46" s="46" t="s">
        <v>453</v>
      </c>
      <c r="B46" s="46"/>
      <c r="C46" s="46"/>
      <c r="D46" s="46"/>
    </row>
    <row r="47" spans="1:4" s="8" customFormat="1" ht="13.5" customHeight="1" x14ac:dyDescent="0.2">
      <c r="A47" s="50" t="s">
        <v>69</v>
      </c>
      <c r="B47" s="50" t="s">
        <v>70</v>
      </c>
      <c r="C47" s="51">
        <v>2025</v>
      </c>
      <c r="D47" s="51">
        <v>2024</v>
      </c>
    </row>
    <row r="48" spans="1:4" s="8" customFormat="1" ht="13.5" customHeight="1" x14ac:dyDescent="0.2">
      <c r="A48" s="74">
        <v>3210</v>
      </c>
      <c r="B48" s="75" t="s">
        <v>454</v>
      </c>
      <c r="C48" s="76">
        <v>7866048.4699999997</v>
      </c>
      <c r="D48" s="76">
        <v>6950377.75</v>
      </c>
    </row>
    <row r="49" spans="1:4" s="8" customFormat="1" ht="13.5" customHeight="1" x14ac:dyDescent="0.2">
      <c r="A49" s="66"/>
      <c r="B49" s="77" t="s">
        <v>455</v>
      </c>
      <c r="C49" s="76">
        <v>0.02</v>
      </c>
      <c r="D49" s="76">
        <v>2101444.62</v>
      </c>
    </row>
    <row r="50" spans="1:4" s="8" customFormat="1" ht="13.5" customHeight="1" x14ac:dyDescent="0.2">
      <c r="A50" s="74">
        <v>5400</v>
      </c>
      <c r="B50" s="75" t="s">
        <v>218</v>
      </c>
      <c r="C50" s="78">
        <v>0</v>
      </c>
      <c r="D50" s="78">
        <v>0</v>
      </c>
    </row>
    <row r="51" spans="1:4" s="8" customFormat="1" ht="13.5" customHeight="1" x14ac:dyDescent="0.2">
      <c r="A51" s="66">
        <v>5410</v>
      </c>
      <c r="B51" s="48" t="s">
        <v>456</v>
      </c>
      <c r="C51" s="68">
        <v>0</v>
      </c>
      <c r="D51" s="68">
        <v>0</v>
      </c>
    </row>
    <row r="52" spans="1:4" s="8" customFormat="1" ht="13.5" customHeight="1" x14ac:dyDescent="0.2">
      <c r="A52" s="66">
        <v>5411</v>
      </c>
      <c r="B52" s="48" t="s">
        <v>220</v>
      </c>
      <c r="C52" s="68">
        <v>0</v>
      </c>
      <c r="D52" s="68">
        <v>0</v>
      </c>
    </row>
    <row r="53" spans="1:4" s="8" customFormat="1" ht="13.5" customHeight="1" x14ac:dyDescent="0.2">
      <c r="A53" s="66">
        <v>5420</v>
      </c>
      <c r="B53" s="48" t="s">
        <v>457</v>
      </c>
      <c r="C53" s="68">
        <v>0</v>
      </c>
      <c r="D53" s="68">
        <v>0</v>
      </c>
    </row>
    <row r="54" spans="1:4" s="8" customFormat="1" ht="13.5" customHeight="1" x14ac:dyDescent="0.2">
      <c r="A54" s="66">
        <v>5421</v>
      </c>
      <c r="B54" s="48" t="s">
        <v>223</v>
      </c>
      <c r="C54" s="68">
        <v>0</v>
      </c>
      <c r="D54" s="68">
        <v>0</v>
      </c>
    </row>
    <row r="55" spans="1:4" s="8" customFormat="1" ht="13.5" customHeight="1" x14ac:dyDescent="0.2">
      <c r="A55" s="66">
        <v>5430</v>
      </c>
      <c r="B55" s="48" t="s">
        <v>458</v>
      </c>
      <c r="C55" s="68">
        <v>0</v>
      </c>
      <c r="D55" s="68">
        <v>0</v>
      </c>
    </row>
    <row r="56" spans="1:4" s="8" customFormat="1" ht="13.5" customHeight="1" x14ac:dyDescent="0.2">
      <c r="A56" s="66">
        <v>5431</v>
      </c>
      <c r="B56" s="48" t="s">
        <v>226</v>
      </c>
      <c r="C56" s="68">
        <v>0</v>
      </c>
      <c r="D56" s="68">
        <v>0</v>
      </c>
    </row>
    <row r="57" spans="1:4" s="8" customFormat="1" ht="13.5" customHeight="1" x14ac:dyDescent="0.2">
      <c r="A57" s="66">
        <v>5440</v>
      </c>
      <c r="B57" s="48" t="s">
        <v>459</v>
      </c>
      <c r="C57" s="68">
        <v>0</v>
      </c>
      <c r="D57" s="68">
        <v>0</v>
      </c>
    </row>
    <row r="58" spans="1:4" s="8" customFormat="1" ht="13.5" customHeight="1" x14ac:dyDescent="0.2">
      <c r="A58" s="66">
        <v>5441</v>
      </c>
      <c r="B58" s="48" t="s">
        <v>459</v>
      </c>
      <c r="C58" s="68">
        <v>0</v>
      </c>
      <c r="D58" s="68">
        <v>0</v>
      </c>
    </row>
    <row r="59" spans="1:4" s="8" customFormat="1" ht="13.5" customHeight="1" x14ac:dyDescent="0.2">
      <c r="A59" s="66">
        <v>5450</v>
      </c>
      <c r="B59" s="48" t="s">
        <v>460</v>
      </c>
      <c r="C59" s="68">
        <v>0</v>
      </c>
      <c r="D59" s="68">
        <v>0</v>
      </c>
    </row>
    <row r="60" spans="1:4" s="8" customFormat="1" ht="13.5" customHeight="1" x14ac:dyDescent="0.2">
      <c r="A60" s="66">
        <v>5451</v>
      </c>
      <c r="B60" s="48" t="s">
        <v>230</v>
      </c>
      <c r="C60" s="68">
        <v>0</v>
      </c>
      <c r="D60" s="68">
        <v>0</v>
      </c>
    </row>
    <row r="61" spans="1:4" s="8" customFormat="1" ht="13.5" customHeight="1" x14ac:dyDescent="0.2">
      <c r="A61" s="66">
        <v>5452</v>
      </c>
      <c r="B61" s="48" t="s">
        <v>231</v>
      </c>
      <c r="C61" s="68">
        <v>0</v>
      </c>
      <c r="D61" s="68">
        <v>0</v>
      </c>
    </row>
    <row r="62" spans="1:4" s="8" customFormat="1" ht="13.5" customHeight="1" x14ac:dyDescent="0.2">
      <c r="A62" s="74">
        <v>5500</v>
      </c>
      <c r="B62" s="75" t="s">
        <v>232</v>
      </c>
      <c r="C62" s="76">
        <v>0.02</v>
      </c>
      <c r="D62" s="76">
        <v>716433.21000000008</v>
      </c>
    </row>
    <row r="63" spans="1:4" s="8" customFormat="1" ht="13.5" customHeight="1" x14ac:dyDescent="0.2">
      <c r="A63" s="74">
        <v>5510</v>
      </c>
      <c r="B63" s="75" t="s">
        <v>233</v>
      </c>
      <c r="C63" s="73">
        <v>0</v>
      </c>
      <c r="D63" s="73">
        <v>716432.53</v>
      </c>
    </row>
    <row r="64" spans="1:4" s="8" customFormat="1" ht="13.5" customHeight="1" x14ac:dyDescent="0.2">
      <c r="A64" s="66">
        <v>5511</v>
      </c>
      <c r="B64" s="48" t="s">
        <v>234</v>
      </c>
      <c r="C64" s="73">
        <v>0</v>
      </c>
      <c r="D64" s="73">
        <v>0</v>
      </c>
    </row>
    <row r="65" spans="1:4" s="8" customFormat="1" ht="13.5" customHeight="1" x14ac:dyDescent="0.2">
      <c r="A65" s="66">
        <v>5512</v>
      </c>
      <c r="B65" s="48" t="s">
        <v>235</v>
      </c>
      <c r="C65" s="73">
        <v>0</v>
      </c>
      <c r="D65" s="73">
        <v>0</v>
      </c>
    </row>
    <row r="66" spans="1:4" s="8" customFormat="1" ht="13.5" customHeight="1" x14ac:dyDescent="0.2">
      <c r="A66" s="66">
        <v>5513</v>
      </c>
      <c r="B66" s="48" t="s">
        <v>236</v>
      </c>
      <c r="C66" s="73">
        <v>0</v>
      </c>
      <c r="D66" s="73">
        <v>0</v>
      </c>
    </row>
    <row r="67" spans="1:4" s="8" customFormat="1" ht="13.5" customHeight="1" x14ac:dyDescent="0.2">
      <c r="A67" s="66">
        <v>5514</v>
      </c>
      <c r="B67" s="48" t="s">
        <v>237</v>
      </c>
      <c r="C67" s="73">
        <v>0</v>
      </c>
      <c r="D67" s="73">
        <v>0</v>
      </c>
    </row>
    <row r="68" spans="1:4" s="8" customFormat="1" ht="13.5" customHeight="1" x14ac:dyDescent="0.2">
      <c r="A68" s="66">
        <v>5515</v>
      </c>
      <c r="B68" s="48" t="s">
        <v>238</v>
      </c>
      <c r="C68" s="73">
        <v>0</v>
      </c>
      <c r="D68" s="73">
        <v>716432.53</v>
      </c>
    </row>
    <row r="69" spans="1:4" s="8" customFormat="1" ht="13.5" customHeight="1" x14ac:dyDescent="0.2">
      <c r="A69" s="66">
        <v>5516</v>
      </c>
      <c r="B69" s="48" t="s">
        <v>239</v>
      </c>
      <c r="C69" s="68">
        <v>0</v>
      </c>
      <c r="D69" s="68">
        <v>0</v>
      </c>
    </row>
    <row r="70" spans="1:4" s="8" customFormat="1" ht="13.5" customHeight="1" x14ac:dyDescent="0.2">
      <c r="A70" s="66">
        <v>5517</v>
      </c>
      <c r="B70" s="48" t="s">
        <v>240</v>
      </c>
      <c r="C70" s="68">
        <v>0</v>
      </c>
      <c r="D70" s="68">
        <v>0</v>
      </c>
    </row>
    <row r="71" spans="1:4" s="8" customFormat="1" ht="13.5" customHeight="1" x14ac:dyDescent="0.2">
      <c r="A71" s="66">
        <v>5518</v>
      </c>
      <c r="B71" s="48" t="s">
        <v>241</v>
      </c>
      <c r="C71" s="68">
        <v>0</v>
      </c>
      <c r="D71" s="68">
        <v>0</v>
      </c>
    </row>
    <row r="72" spans="1:4" s="8" customFormat="1" ht="13.5" customHeight="1" x14ac:dyDescent="0.2">
      <c r="A72" s="74">
        <v>5520</v>
      </c>
      <c r="B72" s="75" t="s">
        <v>242</v>
      </c>
      <c r="C72" s="78">
        <v>0</v>
      </c>
      <c r="D72" s="78">
        <v>0</v>
      </c>
    </row>
    <row r="73" spans="1:4" s="8" customFormat="1" ht="13.5" customHeight="1" x14ac:dyDescent="0.2">
      <c r="A73" s="66">
        <v>5521</v>
      </c>
      <c r="B73" s="48" t="s">
        <v>243</v>
      </c>
      <c r="C73" s="68">
        <v>0</v>
      </c>
      <c r="D73" s="68">
        <v>0</v>
      </c>
    </row>
    <row r="74" spans="1:4" s="8" customFormat="1" ht="13.5" customHeight="1" x14ac:dyDescent="0.2">
      <c r="A74" s="66">
        <v>5522</v>
      </c>
      <c r="B74" s="48" t="s">
        <v>244</v>
      </c>
      <c r="C74" s="68">
        <v>0</v>
      </c>
      <c r="D74" s="68">
        <v>0</v>
      </c>
    </row>
    <row r="75" spans="1:4" s="8" customFormat="1" ht="13.5" customHeight="1" x14ac:dyDescent="0.2">
      <c r="A75" s="74">
        <v>5530</v>
      </c>
      <c r="B75" s="75" t="s">
        <v>245</v>
      </c>
      <c r="C75" s="78">
        <v>0</v>
      </c>
      <c r="D75" s="78">
        <v>0</v>
      </c>
    </row>
    <row r="76" spans="1:4" s="8" customFormat="1" ht="13.5" customHeight="1" x14ac:dyDescent="0.2">
      <c r="A76" s="66">
        <v>5531</v>
      </c>
      <c r="B76" s="48" t="s">
        <v>246</v>
      </c>
      <c r="C76" s="68">
        <v>0</v>
      </c>
      <c r="D76" s="68">
        <v>0</v>
      </c>
    </row>
    <row r="77" spans="1:4" s="8" customFormat="1" ht="13.5" customHeight="1" x14ac:dyDescent="0.2">
      <c r="A77" s="66">
        <v>5532</v>
      </c>
      <c r="B77" s="48" t="s">
        <v>247</v>
      </c>
      <c r="C77" s="68">
        <v>0</v>
      </c>
      <c r="D77" s="68">
        <v>0</v>
      </c>
    </row>
    <row r="78" spans="1:4" s="8" customFormat="1" ht="13.5" customHeight="1" x14ac:dyDescent="0.2">
      <c r="A78" s="66">
        <v>5533</v>
      </c>
      <c r="B78" s="48" t="s">
        <v>248</v>
      </c>
      <c r="C78" s="68">
        <v>0</v>
      </c>
      <c r="D78" s="68">
        <v>0</v>
      </c>
    </row>
    <row r="79" spans="1:4" s="8" customFormat="1" ht="13.5" customHeight="1" x14ac:dyDescent="0.2">
      <c r="A79" s="66">
        <v>5534</v>
      </c>
      <c r="B79" s="48" t="s">
        <v>249</v>
      </c>
      <c r="C79" s="68">
        <v>0</v>
      </c>
      <c r="D79" s="68">
        <v>0</v>
      </c>
    </row>
    <row r="80" spans="1:4" s="8" customFormat="1" ht="13.5" customHeight="1" x14ac:dyDescent="0.2">
      <c r="A80" s="66">
        <v>5535</v>
      </c>
      <c r="B80" s="48" t="s">
        <v>250</v>
      </c>
      <c r="C80" s="68">
        <v>0</v>
      </c>
      <c r="D80" s="68">
        <v>0</v>
      </c>
    </row>
    <row r="81" spans="1:4" s="8" customFormat="1" ht="13.5" customHeight="1" x14ac:dyDescent="0.2">
      <c r="A81" s="74">
        <v>5590</v>
      </c>
      <c r="B81" s="75" t="s">
        <v>251</v>
      </c>
      <c r="C81" s="76">
        <v>0.02</v>
      </c>
      <c r="D81" s="76">
        <v>0.68</v>
      </c>
    </row>
    <row r="82" spans="1:4" s="8" customFormat="1" ht="13.5" customHeight="1" x14ac:dyDescent="0.2">
      <c r="A82" s="66">
        <v>5591</v>
      </c>
      <c r="B82" s="48" t="s">
        <v>252</v>
      </c>
      <c r="C82" s="68">
        <v>0</v>
      </c>
      <c r="D82" s="68">
        <v>0</v>
      </c>
    </row>
    <row r="83" spans="1:4" s="8" customFormat="1" ht="13.5" customHeight="1" x14ac:dyDescent="0.2">
      <c r="A83" s="66">
        <v>5592</v>
      </c>
      <c r="B83" s="48" t="s">
        <v>253</v>
      </c>
      <c r="C83" s="68">
        <v>0</v>
      </c>
      <c r="D83" s="68">
        <v>0</v>
      </c>
    </row>
    <row r="84" spans="1:4" s="8" customFormat="1" ht="13.5" customHeight="1" x14ac:dyDescent="0.2">
      <c r="A84" s="66">
        <v>5593</v>
      </c>
      <c r="B84" s="48" t="s">
        <v>254</v>
      </c>
      <c r="C84" s="68">
        <v>0</v>
      </c>
      <c r="D84" s="68">
        <v>0</v>
      </c>
    </row>
    <row r="85" spans="1:4" s="8" customFormat="1" ht="13.5" customHeight="1" x14ac:dyDescent="0.2">
      <c r="A85" s="66">
        <v>5594</v>
      </c>
      <c r="B85" s="48" t="s">
        <v>461</v>
      </c>
      <c r="C85" s="68">
        <v>0</v>
      </c>
      <c r="D85" s="68">
        <v>0</v>
      </c>
    </row>
    <row r="86" spans="1:4" s="8" customFormat="1" ht="13.5" customHeight="1" x14ac:dyDescent="0.2">
      <c r="A86" s="66">
        <v>5595</v>
      </c>
      <c r="B86" s="48" t="s">
        <v>256</v>
      </c>
      <c r="C86" s="68">
        <v>0</v>
      </c>
      <c r="D86" s="68">
        <v>0</v>
      </c>
    </row>
    <row r="87" spans="1:4" s="8" customFormat="1" ht="13.5" customHeight="1" x14ac:dyDescent="0.2">
      <c r="A87" s="66">
        <v>5596</v>
      </c>
      <c r="B87" s="48" t="s">
        <v>148</v>
      </c>
      <c r="C87" s="68">
        <v>0</v>
      </c>
      <c r="D87" s="68">
        <v>0</v>
      </c>
    </row>
    <row r="88" spans="1:4" s="8" customFormat="1" ht="13.5" customHeight="1" x14ac:dyDescent="0.2">
      <c r="A88" s="66">
        <v>5597</v>
      </c>
      <c r="B88" s="48" t="s">
        <v>257</v>
      </c>
      <c r="C88" s="68">
        <v>0</v>
      </c>
      <c r="D88" s="68">
        <v>0</v>
      </c>
    </row>
    <row r="89" spans="1:4" s="8" customFormat="1" ht="13.5" customHeight="1" x14ac:dyDescent="0.2">
      <c r="A89" s="66">
        <v>5599</v>
      </c>
      <c r="B89" s="48" t="s">
        <v>259</v>
      </c>
      <c r="C89" s="73">
        <v>0.02</v>
      </c>
      <c r="D89" s="73">
        <v>0.68</v>
      </c>
    </row>
    <row r="90" spans="1:4" s="8" customFormat="1" ht="13.5" customHeight="1" x14ac:dyDescent="0.2">
      <c r="A90" s="74">
        <v>5600</v>
      </c>
      <c r="B90" s="75" t="s">
        <v>260</v>
      </c>
      <c r="C90" s="78">
        <v>0</v>
      </c>
      <c r="D90" s="78">
        <v>0</v>
      </c>
    </row>
    <row r="91" spans="1:4" s="8" customFormat="1" ht="13.5" customHeight="1" x14ac:dyDescent="0.2">
      <c r="A91" s="74">
        <v>5610</v>
      </c>
      <c r="B91" s="75" t="s">
        <v>261</v>
      </c>
      <c r="C91" s="78">
        <v>0</v>
      </c>
      <c r="D91" s="78">
        <v>0</v>
      </c>
    </row>
    <row r="92" spans="1:4" s="8" customFormat="1" ht="13.5" customHeight="1" x14ac:dyDescent="0.2">
      <c r="A92" s="66">
        <v>5611</v>
      </c>
      <c r="B92" s="48" t="s">
        <v>262</v>
      </c>
      <c r="C92" s="68">
        <v>0</v>
      </c>
      <c r="D92" s="68">
        <v>0</v>
      </c>
    </row>
    <row r="93" spans="1:4" s="8" customFormat="1" ht="13.5" customHeight="1" x14ac:dyDescent="0.2">
      <c r="A93" s="74">
        <v>2110</v>
      </c>
      <c r="B93" s="79" t="s">
        <v>462</v>
      </c>
      <c r="C93" s="76">
        <v>0</v>
      </c>
      <c r="D93" s="76">
        <v>1385011.41</v>
      </c>
    </row>
    <row r="94" spans="1:4" s="8" customFormat="1" ht="13.5" customHeight="1" x14ac:dyDescent="0.2">
      <c r="A94" s="66">
        <v>2111</v>
      </c>
      <c r="B94" s="48" t="s">
        <v>463</v>
      </c>
      <c r="C94" s="73">
        <v>0</v>
      </c>
      <c r="D94" s="73">
        <v>771634.99</v>
      </c>
    </row>
    <row r="95" spans="1:4" s="8" customFormat="1" ht="13.5" customHeight="1" x14ac:dyDescent="0.2">
      <c r="A95" s="66">
        <v>2112</v>
      </c>
      <c r="B95" s="48" t="s">
        <v>464</v>
      </c>
      <c r="C95" s="73">
        <v>0</v>
      </c>
      <c r="D95" s="73">
        <v>153484.98000000001</v>
      </c>
    </row>
    <row r="96" spans="1:4" s="8" customFormat="1" ht="13.5" customHeight="1" x14ac:dyDescent="0.2">
      <c r="A96" s="66">
        <v>2112</v>
      </c>
      <c r="B96" s="48" t="s">
        <v>465</v>
      </c>
      <c r="C96" s="73">
        <v>0</v>
      </c>
      <c r="D96" s="73">
        <v>459891.44</v>
      </c>
    </row>
    <row r="97" spans="1:4" s="8" customFormat="1" ht="13.5" customHeight="1" x14ac:dyDescent="0.2">
      <c r="A97" s="66">
        <v>2115</v>
      </c>
      <c r="B97" s="48" t="s">
        <v>466</v>
      </c>
      <c r="C97" s="68">
        <v>0</v>
      </c>
      <c r="D97" s="68">
        <v>0</v>
      </c>
    </row>
    <row r="98" spans="1:4" s="8" customFormat="1" ht="13.5" customHeight="1" x14ac:dyDescent="0.2">
      <c r="A98" s="66">
        <v>2114</v>
      </c>
      <c r="B98" s="48" t="s">
        <v>467</v>
      </c>
      <c r="C98" s="68">
        <v>0</v>
      </c>
      <c r="D98" s="68">
        <v>0</v>
      </c>
    </row>
    <row r="99" spans="1:4" s="8" customFormat="1" ht="13.5" customHeight="1" x14ac:dyDescent="0.2">
      <c r="A99" s="74">
        <v>5120</v>
      </c>
      <c r="B99" s="79" t="s">
        <v>301</v>
      </c>
      <c r="C99" s="78">
        <v>0</v>
      </c>
      <c r="D99" s="78">
        <v>0</v>
      </c>
    </row>
    <row r="100" spans="1:4" s="8" customFormat="1" ht="13.5" customHeight="1" x14ac:dyDescent="0.2">
      <c r="A100" s="66">
        <v>5120</v>
      </c>
      <c r="B100" s="17" t="s">
        <v>301</v>
      </c>
      <c r="C100" s="68">
        <v>0</v>
      </c>
      <c r="D100" s="68">
        <v>0</v>
      </c>
    </row>
    <row r="101" spans="1:4" s="8" customFormat="1" ht="13.5" customHeight="1" x14ac:dyDescent="0.2">
      <c r="A101" s="66"/>
      <c r="B101" s="77" t="s">
        <v>468</v>
      </c>
      <c r="C101" s="76">
        <v>253555</v>
      </c>
      <c r="D101" s="80">
        <v>10993541.51</v>
      </c>
    </row>
    <row r="102" spans="1:4" s="8" customFormat="1" ht="13.5" customHeight="1" x14ac:dyDescent="0.2">
      <c r="A102" s="74">
        <v>4300</v>
      </c>
      <c r="B102" s="77" t="s">
        <v>132</v>
      </c>
      <c r="C102" s="81">
        <v>0</v>
      </c>
      <c r="D102" s="82">
        <v>0.41</v>
      </c>
    </row>
    <row r="103" spans="1:4" s="8" customFormat="1" ht="13.5" customHeight="1" x14ac:dyDescent="0.2">
      <c r="A103" s="74">
        <v>4310</v>
      </c>
      <c r="B103" s="77" t="s">
        <v>133</v>
      </c>
      <c r="C103" s="78">
        <v>0</v>
      </c>
      <c r="D103" s="78">
        <v>0</v>
      </c>
    </row>
    <row r="104" spans="1:4" s="8" customFormat="1" ht="13.5" customHeight="1" x14ac:dyDescent="0.2">
      <c r="A104" s="66">
        <v>4311</v>
      </c>
      <c r="B104" s="83" t="s">
        <v>134</v>
      </c>
      <c r="C104" s="68">
        <v>0</v>
      </c>
      <c r="D104" s="68">
        <v>0</v>
      </c>
    </row>
    <row r="105" spans="1:4" s="8" customFormat="1" ht="13.5" customHeight="1" x14ac:dyDescent="0.2">
      <c r="A105" s="66">
        <v>4319</v>
      </c>
      <c r="B105" s="83" t="s">
        <v>135</v>
      </c>
      <c r="C105" s="68">
        <v>0</v>
      </c>
      <c r="D105" s="68">
        <v>0</v>
      </c>
    </row>
    <row r="106" spans="1:4" s="8" customFormat="1" ht="13.5" customHeight="1" x14ac:dyDescent="0.2">
      <c r="A106" s="74">
        <v>4320</v>
      </c>
      <c r="B106" s="77" t="s">
        <v>136</v>
      </c>
      <c r="C106" s="78">
        <v>0</v>
      </c>
      <c r="D106" s="78">
        <v>0</v>
      </c>
    </row>
    <row r="107" spans="1:4" s="8" customFormat="1" ht="13.5" customHeight="1" x14ac:dyDescent="0.2">
      <c r="A107" s="66">
        <v>4321</v>
      </c>
      <c r="B107" s="83" t="s">
        <v>137</v>
      </c>
      <c r="C107" s="68">
        <v>0</v>
      </c>
      <c r="D107" s="68">
        <v>0</v>
      </c>
    </row>
    <row r="108" spans="1:4" s="8" customFormat="1" ht="13.5" customHeight="1" x14ac:dyDescent="0.2">
      <c r="A108" s="66">
        <v>4322</v>
      </c>
      <c r="B108" s="83" t="s">
        <v>138</v>
      </c>
      <c r="C108" s="68">
        <v>0</v>
      </c>
      <c r="D108" s="68">
        <v>0</v>
      </c>
    </row>
    <row r="109" spans="1:4" s="8" customFormat="1" ht="13.5" customHeight="1" x14ac:dyDescent="0.2">
      <c r="A109" s="66">
        <v>4323</v>
      </c>
      <c r="B109" s="83" t="s">
        <v>139</v>
      </c>
      <c r="C109" s="68">
        <v>0</v>
      </c>
      <c r="D109" s="68">
        <v>0</v>
      </c>
    </row>
    <row r="110" spans="1:4" s="8" customFormat="1" ht="13.5" customHeight="1" x14ac:dyDescent="0.2">
      <c r="A110" s="66">
        <v>4324</v>
      </c>
      <c r="B110" s="83" t="s">
        <v>140</v>
      </c>
      <c r="C110" s="68">
        <v>0</v>
      </c>
      <c r="D110" s="68">
        <v>0</v>
      </c>
    </row>
    <row r="111" spans="1:4" s="8" customFormat="1" ht="13.5" customHeight="1" x14ac:dyDescent="0.2">
      <c r="A111" s="66">
        <v>4325</v>
      </c>
      <c r="B111" s="83" t="s">
        <v>141</v>
      </c>
      <c r="C111" s="68">
        <v>0</v>
      </c>
      <c r="D111" s="68">
        <v>0</v>
      </c>
    </row>
    <row r="112" spans="1:4" s="8" customFormat="1" ht="13.5" customHeight="1" x14ac:dyDescent="0.2">
      <c r="A112" s="74">
        <v>4330</v>
      </c>
      <c r="B112" s="77" t="s">
        <v>142</v>
      </c>
      <c r="C112" s="78">
        <v>0</v>
      </c>
      <c r="D112" s="78">
        <v>0</v>
      </c>
    </row>
    <row r="113" spans="1:4" s="8" customFormat="1" ht="13.5" customHeight="1" x14ac:dyDescent="0.2">
      <c r="A113" s="66">
        <v>4331</v>
      </c>
      <c r="B113" s="83" t="s">
        <v>142</v>
      </c>
      <c r="C113" s="68">
        <v>0</v>
      </c>
      <c r="D113" s="68">
        <v>0</v>
      </c>
    </row>
    <row r="114" spans="1:4" s="8" customFormat="1" ht="13.5" customHeight="1" x14ac:dyDescent="0.2">
      <c r="A114" s="74">
        <v>4340</v>
      </c>
      <c r="B114" s="77" t="s">
        <v>143</v>
      </c>
      <c r="C114" s="78">
        <v>0</v>
      </c>
      <c r="D114" s="78">
        <v>0</v>
      </c>
    </row>
    <row r="115" spans="1:4" s="8" customFormat="1" ht="13.5" customHeight="1" x14ac:dyDescent="0.2">
      <c r="A115" s="66">
        <v>4341</v>
      </c>
      <c r="B115" s="83" t="s">
        <v>143</v>
      </c>
      <c r="C115" s="68">
        <v>0</v>
      </c>
      <c r="D115" s="68">
        <v>0</v>
      </c>
    </row>
    <row r="116" spans="1:4" s="8" customFormat="1" ht="13.5" customHeight="1" x14ac:dyDescent="0.2">
      <c r="A116" s="74">
        <v>4390</v>
      </c>
      <c r="B116" s="77" t="s">
        <v>144</v>
      </c>
      <c r="C116" s="84">
        <v>0</v>
      </c>
      <c r="D116" s="84">
        <v>0.41</v>
      </c>
    </row>
    <row r="117" spans="1:4" s="8" customFormat="1" ht="13.5" customHeight="1" x14ac:dyDescent="0.2">
      <c r="A117" s="66">
        <v>4392</v>
      </c>
      <c r="B117" s="83" t="s">
        <v>145</v>
      </c>
      <c r="C117" s="68">
        <v>0</v>
      </c>
      <c r="D117" s="68">
        <v>0</v>
      </c>
    </row>
    <row r="118" spans="1:4" s="8" customFormat="1" ht="13.5" customHeight="1" x14ac:dyDescent="0.2">
      <c r="A118" s="66">
        <v>4393</v>
      </c>
      <c r="B118" s="83" t="s">
        <v>146</v>
      </c>
      <c r="C118" s="68">
        <v>0</v>
      </c>
      <c r="D118" s="68">
        <v>0</v>
      </c>
    </row>
    <row r="119" spans="1:4" s="8" customFormat="1" ht="13.5" customHeight="1" x14ac:dyDescent="0.2">
      <c r="A119" s="66">
        <v>4394</v>
      </c>
      <c r="B119" s="83" t="s">
        <v>147</v>
      </c>
      <c r="C119" s="68">
        <v>0</v>
      </c>
      <c r="D119" s="68">
        <v>0</v>
      </c>
    </row>
    <row r="120" spans="1:4" s="8" customFormat="1" ht="13.5" customHeight="1" x14ac:dyDescent="0.2">
      <c r="A120" s="66">
        <v>4395</v>
      </c>
      <c r="B120" s="83" t="s">
        <v>148</v>
      </c>
      <c r="C120" s="68">
        <v>0</v>
      </c>
      <c r="D120" s="68">
        <v>0</v>
      </c>
    </row>
    <row r="121" spans="1:4" s="8" customFormat="1" ht="13.5" customHeight="1" x14ac:dyDescent="0.2">
      <c r="A121" s="66">
        <v>4396</v>
      </c>
      <c r="B121" s="83" t="s">
        <v>149</v>
      </c>
      <c r="C121" s="68">
        <v>0</v>
      </c>
      <c r="D121" s="68">
        <v>0</v>
      </c>
    </row>
    <row r="122" spans="1:4" s="8" customFormat="1" ht="13.5" customHeight="1" x14ac:dyDescent="0.2">
      <c r="A122" s="66">
        <v>4397</v>
      </c>
      <c r="B122" s="83" t="s">
        <v>150</v>
      </c>
      <c r="C122" s="68">
        <v>0</v>
      </c>
      <c r="D122" s="68">
        <v>0</v>
      </c>
    </row>
    <row r="123" spans="1:4" s="8" customFormat="1" ht="13.5" customHeight="1" x14ac:dyDescent="0.2">
      <c r="A123" s="66">
        <v>4399</v>
      </c>
      <c r="B123" s="83" t="s">
        <v>144</v>
      </c>
      <c r="C123" s="85">
        <v>0</v>
      </c>
      <c r="D123" s="85">
        <v>0.41</v>
      </c>
    </row>
    <row r="124" spans="1:4" s="8" customFormat="1" ht="13.5" customHeight="1" x14ac:dyDescent="0.2">
      <c r="A124" s="74">
        <v>1120</v>
      </c>
      <c r="B124" s="79" t="s">
        <v>469</v>
      </c>
      <c r="C124" s="78">
        <v>0</v>
      </c>
      <c r="D124" s="78">
        <v>0</v>
      </c>
    </row>
    <row r="125" spans="1:4" s="8" customFormat="1" ht="13.5" customHeight="1" x14ac:dyDescent="0.2">
      <c r="A125" s="66">
        <v>1124</v>
      </c>
      <c r="B125" s="17" t="s">
        <v>470</v>
      </c>
      <c r="C125" s="68">
        <v>0</v>
      </c>
      <c r="D125" s="68">
        <v>0</v>
      </c>
    </row>
    <row r="126" spans="1:4" s="8" customFormat="1" ht="13.5" customHeight="1" x14ac:dyDescent="0.2">
      <c r="A126" s="66">
        <v>1124</v>
      </c>
      <c r="B126" s="17" t="s">
        <v>471</v>
      </c>
      <c r="C126" s="68">
        <v>0</v>
      </c>
      <c r="D126" s="68">
        <v>0</v>
      </c>
    </row>
    <row r="127" spans="1:4" s="8" customFormat="1" ht="13.5" customHeight="1" x14ac:dyDescent="0.2">
      <c r="A127" s="66">
        <v>1124</v>
      </c>
      <c r="B127" s="17" t="s">
        <v>472</v>
      </c>
      <c r="C127" s="68">
        <v>0</v>
      </c>
      <c r="D127" s="68">
        <v>0</v>
      </c>
    </row>
    <row r="128" spans="1:4" s="8" customFormat="1" ht="13.5" customHeight="1" x14ac:dyDescent="0.2">
      <c r="A128" s="66">
        <v>1124</v>
      </c>
      <c r="B128" s="17" t="s">
        <v>473</v>
      </c>
      <c r="C128" s="68">
        <v>0</v>
      </c>
      <c r="D128" s="68">
        <v>0</v>
      </c>
    </row>
    <row r="129" spans="1:4" s="8" customFormat="1" ht="13.5" customHeight="1" x14ac:dyDescent="0.2">
      <c r="A129" s="66">
        <v>1124</v>
      </c>
      <c r="B129" s="17" t="s">
        <v>474</v>
      </c>
      <c r="C129" s="68">
        <v>0</v>
      </c>
      <c r="D129" s="68">
        <v>0</v>
      </c>
    </row>
    <row r="130" spans="1:4" s="8" customFormat="1" ht="13.5" customHeight="1" x14ac:dyDescent="0.2">
      <c r="A130" s="66">
        <v>1124</v>
      </c>
      <c r="B130" s="17" t="s">
        <v>475</v>
      </c>
      <c r="C130" s="68">
        <v>0</v>
      </c>
      <c r="D130" s="68">
        <v>0</v>
      </c>
    </row>
    <row r="131" spans="1:4" s="8" customFormat="1" ht="13.5" customHeight="1" x14ac:dyDescent="0.2">
      <c r="A131" s="66">
        <v>1122</v>
      </c>
      <c r="B131" s="17" t="s">
        <v>476</v>
      </c>
      <c r="C131" s="68">
        <v>0</v>
      </c>
      <c r="D131" s="68">
        <v>0</v>
      </c>
    </row>
    <row r="132" spans="1:4" s="8" customFormat="1" ht="13.5" customHeight="1" x14ac:dyDescent="0.2">
      <c r="A132" s="66">
        <v>1122</v>
      </c>
      <c r="B132" s="17" t="s">
        <v>477</v>
      </c>
      <c r="C132" s="68">
        <v>0</v>
      </c>
      <c r="D132" s="68">
        <v>0</v>
      </c>
    </row>
    <row r="133" spans="1:4" s="8" customFormat="1" ht="13.5" customHeight="1" x14ac:dyDescent="0.2">
      <c r="A133" s="66">
        <v>1122</v>
      </c>
      <c r="B133" s="17" t="s">
        <v>478</v>
      </c>
      <c r="C133" s="68">
        <v>0</v>
      </c>
      <c r="D133" s="68">
        <v>0</v>
      </c>
    </row>
    <row r="134" spans="1:4" s="8" customFormat="1" ht="13.5" customHeight="1" x14ac:dyDescent="0.2">
      <c r="A134" s="74">
        <v>5120</v>
      </c>
      <c r="B134" s="79" t="s">
        <v>301</v>
      </c>
      <c r="C134" s="78">
        <v>0</v>
      </c>
      <c r="D134" s="78">
        <v>0</v>
      </c>
    </row>
    <row r="135" spans="1:4" s="8" customFormat="1" ht="13.5" customHeight="1" x14ac:dyDescent="0.2">
      <c r="A135" s="66">
        <v>5120</v>
      </c>
      <c r="B135" s="17" t="s">
        <v>301</v>
      </c>
      <c r="C135" s="68">
        <v>0</v>
      </c>
      <c r="D135" s="68">
        <v>0</v>
      </c>
    </row>
    <row r="136" spans="1:4" s="8" customFormat="1" ht="13.5" customHeight="1" x14ac:dyDescent="0.2">
      <c r="A136" s="74">
        <v>4150</v>
      </c>
      <c r="B136" s="79" t="s">
        <v>100</v>
      </c>
      <c r="C136" s="78">
        <v>0</v>
      </c>
      <c r="D136" s="78">
        <v>0</v>
      </c>
    </row>
    <row r="137" spans="1:4" s="8" customFormat="1" ht="13.5" customHeight="1" x14ac:dyDescent="0.2">
      <c r="A137" s="66">
        <v>4151</v>
      </c>
      <c r="B137" s="17" t="s">
        <v>479</v>
      </c>
      <c r="C137" s="68">
        <v>0</v>
      </c>
      <c r="D137" s="68">
        <v>0</v>
      </c>
    </row>
    <row r="138" spans="1:4" s="8" customFormat="1" ht="13.5" customHeight="1" x14ac:dyDescent="0.2">
      <c r="A138" s="66"/>
      <c r="B138" s="86" t="s">
        <v>480</v>
      </c>
      <c r="C138" s="78">
        <f>+C48+C101+C81</f>
        <v>8119603.4899999993</v>
      </c>
      <c r="D138" s="78">
        <f>+D48+D62+D93+D101+D81</f>
        <v>20045364.559999999</v>
      </c>
    </row>
    <row r="139" spans="1:4" s="8" customFormat="1" ht="13.5" customHeight="1" x14ac:dyDescent="0.2">
      <c r="A139" s="48"/>
      <c r="B139" s="48"/>
      <c r="C139" s="48"/>
      <c r="D139" s="48"/>
    </row>
    <row r="140" spans="1:4" s="8" customFormat="1" ht="13.5" customHeight="1" x14ac:dyDescent="0.2">
      <c r="A140" s="48"/>
      <c r="B140" s="48" t="s">
        <v>595</v>
      </c>
      <c r="C140" s="48"/>
      <c r="D140" s="48"/>
    </row>
    <row r="141" spans="1:4" ht="15" customHeight="1" x14ac:dyDescent="0.25">
      <c r="B141" s="48" t="s">
        <v>596</v>
      </c>
    </row>
  </sheetData>
  <mergeCells count="4">
    <mergeCell ref="A1:C1"/>
    <mergeCell ref="A2:C2"/>
    <mergeCell ref="A3:C3"/>
    <mergeCell ref="A4:C4"/>
  </mergeCells>
  <pageMargins left="0.35433070866141736" right="0.15748031496062992" top="0.74803149606299213" bottom="0.74803149606299213" header="0" footer="0"/>
  <pageSetup paperSize="9" scale="9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sqref="A1:C24"/>
    </sheetView>
  </sheetViews>
  <sheetFormatPr baseColWidth="10" defaultColWidth="14.42578125" defaultRowHeight="15" customHeight="1" x14ac:dyDescent="0.2"/>
  <cols>
    <col min="1" max="1" width="4" style="8" customWidth="1"/>
    <col min="2" max="2" width="63.140625" style="8" customWidth="1"/>
    <col min="3" max="3" width="17.85546875" style="8" customWidth="1"/>
    <col min="4" max="26" width="11.42578125" style="8" customWidth="1"/>
    <col min="27" max="16384" width="14.42578125" style="8"/>
  </cols>
  <sheetData>
    <row r="1" spans="1:3" ht="12.75" customHeight="1" x14ac:dyDescent="0.2">
      <c r="A1" s="4" t="str">
        <f>ESF!A1</f>
        <v>INSTITUTO TECNOLOGICO SUPERIOR DE GUANAJUATO</v>
      </c>
      <c r="B1" s="87"/>
      <c r="C1" s="88"/>
    </row>
    <row r="2" spans="1:3" ht="12.75" customHeight="1" x14ac:dyDescent="0.2">
      <c r="A2" s="9" t="s">
        <v>481</v>
      </c>
      <c r="B2" s="41"/>
      <c r="C2" s="89"/>
    </row>
    <row r="3" spans="1:3" ht="12.75" customHeight="1" x14ac:dyDescent="0.2">
      <c r="A3" s="9" t="str">
        <f>ESF!A3</f>
        <v>Del 1 de Enero al 31 de Marzo de 2025</v>
      </c>
      <c r="B3" s="41"/>
      <c r="C3" s="89"/>
    </row>
    <row r="4" spans="1:3" ht="12.75" customHeight="1" x14ac:dyDescent="0.2">
      <c r="A4" s="14" t="s">
        <v>482</v>
      </c>
      <c r="B4" s="90"/>
      <c r="C4" s="91"/>
    </row>
    <row r="5" spans="1:3" ht="12.75" customHeight="1" x14ac:dyDescent="0.2">
      <c r="A5" s="92" t="s">
        <v>483</v>
      </c>
      <c r="B5" s="93"/>
      <c r="C5" s="94">
        <v>2025</v>
      </c>
    </row>
    <row r="6" spans="1:3" ht="12.75" customHeight="1" x14ac:dyDescent="0.2">
      <c r="A6" s="95" t="s">
        <v>484</v>
      </c>
      <c r="B6" s="95"/>
      <c r="C6" s="96">
        <v>16769700.460000001</v>
      </c>
    </row>
    <row r="7" spans="1:3" ht="12.75" customHeight="1" x14ac:dyDescent="0.2">
      <c r="A7" s="17"/>
      <c r="B7" s="97"/>
      <c r="C7" s="98"/>
    </row>
    <row r="8" spans="1:3" ht="12.75" customHeight="1" x14ac:dyDescent="0.2">
      <c r="A8" s="99" t="s">
        <v>485</v>
      </c>
      <c r="B8" s="99"/>
      <c r="C8" s="100">
        <f>SUM(C9:C14)</f>
        <v>0</v>
      </c>
    </row>
    <row r="9" spans="1:3" ht="12.75" customHeight="1" x14ac:dyDescent="0.2">
      <c r="A9" s="101" t="s">
        <v>486</v>
      </c>
      <c r="B9" s="102" t="s">
        <v>133</v>
      </c>
      <c r="C9" s="103">
        <v>0</v>
      </c>
    </row>
    <row r="10" spans="1:3" ht="12.75" customHeight="1" x14ac:dyDescent="0.2">
      <c r="A10" s="104" t="s">
        <v>487</v>
      </c>
      <c r="B10" s="105" t="s">
        <v>488</v>
      </c>
      <c r="C10" s="103">
        <v>0</v>
      </c>
    </row>
    <row r="11" spans="1:3" ht="12.75" customHeight="1" x14ac:dyDescent="0.2">
      <c r="A11" s="104" t="s">
        <v>489</v>
      </c>
      <c r="B11" s="105" t="s">
        <v>142</v>
      </c>
      <c r="C11" s="103">
        <v>0</v>
      </c>
    </row>
    <row r="12" spans="1:3" ht="12.75" customHeight="1" x14ac:dyDescent="0.2">
      <c r="A12" s="104" t="s">
        <v>490</v>
      </c>
      <c r="B12" s="105" t="s">
        <v>143</v>
      </c>
      <c r="C12" s="103">
        <v>0</v>
      </c>
    </row>
    <row r="13" spans="1:3" ht="12.75" customHeight="1" x14ac:dyDescent="0.2">
      <c r="A13" s="104" t="s">
        <v>491</v>
      </c>
      <c r="B13" s="105" t="s">
        <v>144</v>
      </c>
      <c r="C13" s="103">
        <v>0</v>
      </c>
    </row>
    <row r="14" spans="1:3" ht="12.75" customHeight="1" x14ac:dyDescent="0.2">
      <c r="A14" s="106" t="s">
        <v>492</v>
      </c>
      <c r="B14" s="107" t="s">
        <v>493</v>
      </c>
      <c r="C14" s="103">
        <v>0</v>
      </c>
    </row>
    <row r="15" spans="1:3" ht="12.75" customHeight="1" x14ac:dyDescent="0.2">
      <c r="A15" s="17"/>
      <c r="B15" s="108"/>
      <c r="C15" s="109"/>
    </row>
    <row r="16" spans="1:3" ht="12.75" customHeight="1" x14ac:dyDescent="0.2">
      <c r="A16" s="99" t="s">
        <v>494</v>
      </c>
      <c r="B16" s="97"/>
      <c r="C16" s="100">
        <f>SUM(C17:C19)</f>
        <v>0</v>
      </c>
    </row>
    <row r="17" spans="1:3" ht="12.75" customHeight="1" x14ac:dyDescent="0.2">
      <c r="A17" s="110">
        <v>3.1</v>
      </c>
      <c r="B17" s="105" t="s">
        <v>495</v>
      </c>
      <c r="C17" s="103">
        <v>0</v>
      </c>
    </row>
    <row r="18" spans="1:3" ht="12.75" customHeight="1" x14ac:dyDescent="0.2">
      <c r="A18" s="111">
        <v>3.2</v>
      </c>
      <c r="B18" s="105" t="s">
        <v>496</v>
      </c>
      <c r="C18" s="103">
        <v>0</v>
      </c>
    </row>
    <row r="19" spans="1:3" ht="12.75" customHeight="1" x14ac:dyDescent="0.2">
      <c r="A19" s="111">
        <v>3.3</v>
      </c>
      <c r="B19" s="107" t="s">
        <v>497</v>
      </c>
      <c r="C19" s="112">
        <v>0</v>
      </c>
    </row>
    <row r="20" spans="1:3" ht="12.75" customHeight="1" x14ac:dyDescent="0.2">
      <c r="A20" s="17"/>
      <c r="B20" s="107"/>
      <c r="C20" s="113"/>
    </row>
    <row r="21" spans="1:3" ht="12.75" customHeight="1" x14ac:dyDescent="0.2">
      <c r="A21" s="114" t="s">
        <v>498</v>
      </c>
      <c r="B21" s="114"/>
      <c r="C21" s="115">
        <f>C6+C8-C16</f>
        <v>16769700.460000001</v>
      </c>
    </row>
    <row r="22" spans="1:3" ht="12.75" customHeight="1" x14ac:dyDescent="0.2">
      <c r="A22" s="17"/>
      <c r="B22" s="17"/>
      <c r="C22" s="17"/>
    </row>
    <row r="23" spans="1:3" ht="12.75" customHeight="1" x14ac:dyDescent="0.2">
      <c r="A23" s="17"/>
      <c r="B23" s="48" t="s">
        <v>597</v>
      </c>
      <c r="C23" s="17"/>
    </row>
    <row r="24" spans="1:3" ht="15" customHeight="1" x14ac:dyDescent="0.2">
      <c r="B24" s="48" t="s">
        <v>598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workbookViewId="0">
      <selection sqref="A1:C43"/>
    </sheetView>
  </sheetViews>
  <sheetFormatPr baseColWidth="10" defaultColWidth="14.42578125" defaultRowHeight="15" customHeight="1" x14ac:dyDescent="0.2"/>
  <cols>
    <col min="1" max="1" width="3.85546875" style="8" customWidth="1"/>
    <col min="2" max="2" width="62.140625" style="8" customWidth="1"/>
    <col min="3" max="3" width="17.85546875" style="8" customWidth="1"/>
    <col min="4" max="26" width="11.42578125" style="8" customWidth="1"/>
    <col min="27" max="16384" width="14.42578125" style="8"/>
  </cols>
  <sheetData>
    <row r="1" spans="1:3" ht="12.75" customHeight="1" x14ac:dyDescent="0.2">
      <c r="A1" s="116" t="str">
        <f>ESF!A1</f>
        <v>INSTITUTO TECNOLOGICO SUPERIOR DE GUANAJUATO</v>
      </c>
      <c r="B1" s="87"/>
      <c r="C1" s="88"/>
    </row>
    <row r="2" spans="1:3" ht="12.75" customHeight="1" x14ac:dyDescent="0.2">
      <c r="A2" s="117" t="s">
        <v>499</v>
      </c>
      <c r="B2" s="41"/>
      <c r="C2" s="89"/>
    </row>
    <row r="3" spans="1:3" ht="12.75" customHeight="1" x14ac:dyDescent="0.2">
      <c r="A3" s="117" t="str">
        <f>ESF!A3</f>
        <v>Del 1 de Enero al 31 de Marzo de 2025</v>
      </c>
      <c r="B3" s="41"/>
      <c r="C3" s="89"/>
    </row>
    <row r="4" spans="1:3" ht="12.75" customHeight="1" x14ac:dyDescent="0.2">
      <c r="A4" s="14" t="s">
        <v>482</v>
      </c>
      <c r="B4" s="90"/>
      <c r="C4" s="91"/>
    </row>
    <row r="5" spans="1:3" ht="12.75" customHeight="1" x14ac:dyDescent="0.2">
      <c r="A5" s="92" t="s">
        <v>483</v>
      </c>
      <c r="B5" s="93"/>
      <c r="C5" s="94">
        <v>2025</v>
      </c>
    </row>
    <row r="6" spans="1:3" ht="12.75" customHeight="1" x14ac:dyDescent="0.2">
      <c r="A6" s="118" t="s">
        <v>500</v>
      </c>
      <c r="B6" s="95"/>
      <c r="C6" s="119">
        <v>15049659.699999999</v>
      </c>
    </row>
    <row r="7" spans="1:3" ht="12.75" customHeight="1" x14ac:dyDescent="0.2">
      <c r="A7" s="120"/>
      <c r="B7" s="97"/>
      <c r="C7" s="121"/>
    </row>
    <row r="8" spans="1:3" ht="12.75" customHeight="1" x14ac:dyDescent="0.2">
      <c r="A8" s="99" t="s">
        <v>501</v>
      </c>
      <c r="B8" s="122"/>
      <c r="C8" s="100">
        <f>SUM(C9:C29)</f>
        <v>6146007.7300000004</v>
      </c>
    </row>
    <row r="9" spans="1:3" ht="12.75" customHeight="1" x14ac:dyDescent="0.2">
      <c r="A9" s="123">
        <v>2.1</v>
      </c>
      <c r="B9" s="124" t="s">
        <v>163</v>
      </c>
      <c r="C9" s="125">
        <v>0</v>
      </c>
    </row>
    <row r="10" spans="1:3" ht="12.75" customHeight="1" x14ac:dyDescent="0.2">
      <c r="A10" s="123">
        <v>2.2000000000000002</v>
      </c>
      <c r="B10" s="124" t="s">
        <v>160</v>
      </c>
      <c r="C10" s="125">
        <v>0</v>
      </c>
    </row>
    <row r="11" spans="1:3" ht="12.75" customHeight="1" x14ac:dyDescent="0.2">
      <c r="A11" s="126">
        <v>2.2999999999999998</v>
      </c>
      <c r="B11" s="127" t="s">
        <v>325</v>
      </c>
      <c r="C11" s="125">
        <v>2316409.48</v>
      </c>
    </row>
    <row r="12" spans="1:3" ht="12.75" customHeight="1" x14ac:dyDescent="0.2">
      <c r="A12" s="126">
        <v>2.4</v>
      </c>
      <c r="B12" s="127" t="s">
        <v>326</v>
      </c>
      <c r="C12" s="125">
        <v>0</v>
      </c>
    </row>
    <row r="13" spans="1:3" ht="12.75" customHeight="1" x14ac:dyDescent="0.2">
      <c r="A13" s="126">
        <v>2.5</v>
      </c>
      <c r="B13" s="127" t="s">
        <v>327</v>
      </c>
      <c r="C13" s="125">
        <v>368557.94</v>
      </c>
    </row>
    <row r="14" spans="1:3" ht="12.75" customHeight="1" x14ac:dyDescent="0.2">
      <c r="A14" s="126">
        <v>2.6</v>
      </c>
      <c r="B14" s="127" t="s">
        <v>328</v>
      </c>
      <c r="C14" s="125">
        <v>0</v>
      </c>
    </row>
    <row r="15" spans="1:3" ht="12.75" customHeight="1" x14ac:dyDescent="0.2">
      <c r="A15" s="126">
        <v>2.7</v>
      </c>
      <c r="B15" s="127" t="s">
        <v>329</v>
      </c>
      <c r="C15" s="125">
        <v>0</v>
      </c>
    </row>
    <row r="16" spans="1:3" ht="12.75" customHeight="1" x14ac:dyDescent="0.2">
      <c r="A16" s="126">
        <v>2.8</v>
      </c>
      <c r="B16" s="127" t="s">
        <v>330</v>
      </c>
      <c r="C16" s="125">
        <v>3461040.31</v>
      </c>
    </row>
    <row r="17" spans="1:3" ht="12.75" customHeight="1" x14ac:dyDescent="0.2">
      <c r="A17" s="126">
        <v>2.9</v>
      </c>
      <c r="B17" s="127" t="s">
        <v>332</v>
      </c>
      <c r="C17" s="128">
        <v>0</v>
      </c>
    </row>
    <row r="18" spans="1:3" ht="12.75" customHeight="1" x14ac:dyDescent="0.2">
      <c r="A18" s="126" t="s">
        <v>502</v>
      </c>
      <c r="B18" s="127" t="s">
        <v>503</v>
      </c>
      <c r="C18" s="128">
        <v>0</v>
      </c>
    </row>
    <row r="19" spans="1:3" ht="12.75" customHeight="1" x14ac:dyDescent="0.2">
      <c r="A19" s="126" t="s">
        <v>504</v>
      </c>
      <c r="B19" s="127" t="s">
        <v>338</v>
      </c>
      <c r="C19" s="128">
        <v>0</v>
      </c>
    </row>
    <row r="20" spans="1:3" ht="12.75" customHeight="1" x14ac:dyDescent="0.2">
      <c r="A20" s="126" t="s">
        <v>505</v>
      </c>
      <c r="B20" s="127" t="s">
        <v>506</v>
      </c>
      <c r="C20" s="128">
        <v>0</v>
      </c>
    </row>
    <row r="21" spans="1:3" ht="12.75" customHeight="1" x14ac:dyDescent="0.2">
      <c r="A21" s="126" t="s">
        <v>507</v>
      </c>
      <c r="B21" s="127" t="s">
        <v>508</v>
      </c>
      <c r="C21" s="128">
        <v>0</v>
      </c>
    </row>
    <row r="22" spans="1:3" ht="12.75" customHeight="1" x14ac:dyDescent="0.2">
      <c r="A22" s="126" t="s">
        <v>509</v>
      </c>
      <c r="B22" s="127" t="s">
        <v>510</v>
      </c>
      <c r="C22" s="128">
        <v>0</v>
      </c>
    </row>
    <row r="23" spans="1:3" ht="12.75" customHeight="1" x14ac:dyDescent="0.2">
      <c r="A23" s="126" t="s">
        <v>511</v>
      </c>
      <c r="B23" s="127" t="s">
        <v>512</v>
      </c>
      <c r="C23" s="128">
        <v>0</v>
      </c>
    </row>
    <row r="24" spans="1:3" ht="12.75" customHeight="1" x14ac:dyDescent="0.2">
      <c r="A24" s="126" t="s">
        <v>513</v>
      </c>
      <c r="B24" s="127" t="s">
        <v>514</v>
      </c>
      <c r="C24" s="128">
        <v>0</v>
      </c>
    </row>
    <row r="25" spans="1:3" ht="12.75" customHeight="1" x14ac:dyDescent="0.2">
      <c r="A25" s="126" t="s">
        <v>515</v>
      </c>
      <c r="B25" s="127" t="s">
        <v>516</v>
      </c>
      <c r="C25" s="128">
        <v>0</v>
      </c>
    </row>
    <row r="26" spans="1:3" ht="12.75" customHeight="1" x14ac:dyDescent="0.2">
      <c r="A26" s="126" t="s">
        <v>517</v>
      </c>
      <c r="B26" s="127" t="s">
        <v>518</v>
      </c>
      <c r="C26" s="128">
        <v>0</v>
      </c>
    </row>
    <row r="27" spans="1:3" ht="12.75" customHeight="1" x14ac:dyDescent="0.2">
      <c r="A27" s="126" t="s">
        <v>519</v>
      </c>
      <c r="B27" s="127" t="s">
        <v>520</v>
      </c>
      <c r="C27" s="128">
        <v>0</v>
      </c>
    </row>
    <row r="28" spans="1:3" ht="12.75" customHeight="1" x14ac:dyDescent="0.2">
      <c r="A28" s="126" t="s">
        <v>521</v>
      </c>
      <c r="B28" s="127" t="s">
        <v>522</v>
      </c>
      <c r="C28" s="128">
        <v>0</v>
      </c>
    </row>
    <row r="29" spans="1:3" ht="12.75" customHeight="1" x14ac:dyDescent="0.2">
      <c r="A29" s="126" t="s">
        <v>523</v>
      </c>
      <c r="B29" s="124" t="s">
        <v>524</v>
      </c>
      <c r="C29" s="128">
        <v>0</v>
      </c>
    </row>
    <row r="30" spans="1:3" ht="12.75" customHeight="1" x14ac:dyDescent="0.2">
      <c r="A30" s="120"/>
      <c r="B30" s="129"/>
      <c r="C30" s="130"/>
    </row>
    <row r="31" spans="1:3" ht="12.75" customHeight="1" x14ac:dyDescent="0.2">
      <c r="A31" s="131" t="s">
        <v>525</v>
      </c>
      <c r="B31" s="132"/>
      <c r="C31" s="133">
        <f>SUM(C32:C38)</f>
        <v>0</v>
      </c>
    </row>
    <row r="32" spans="1:3" ht="12.75" customHeight="1" x14ac:dyDescent="0.2">
      <c r="A32" s="126" t="s">
        <v>526</v>
      </c>
      <c r="B32" s="127" t="s">
        <v>233</v>
      </c>
      <c r="C32" s="128">
        <v>0</v>
      </c>
    </row>
    <row r="33" spans="1:3" ht="12.75" customHeight="1" x14ac:dyDescent="0.2">
      <c r="A33" s="126" t="s">
        <v>527</v>
      </c>
      <c r="B33" s="127" t="s">
        <v>242</v>
      </c>
      <c r="C33" s="128">
        <v>0</v>
      </c>
    </row>
    <row r="34" spans="1:3" ht="12.75" customHeight="1" x14ac:dyDescent="0.2">
      <c r="A34" s="126" t="s">
        <v>528</v>
      </c>
      <c r="B34" s="127" t="s">
        <v>245</v>
      </c>
      <c r="C34" s="128">
        <v>0</v>
      </c>
    </row>
    <row r="35" spans="1:3" ht="12.75" customHeight="1" x14ac:dyDescent="0.2">
      <c r="A35" s="126" t="s">
        <v>529</v>
      </c>
      <c r="B35" s="127" t="s">
        <v>251</v>
      </c>
      <c r="C35" s="128">
        <v>0</v>
      </c>
    </row>
    <row r="36" spans="1:3" ht="12.75" customHeight="1" x14ac:dyDescent="0.2">
      <c r="A36" s="126" t="s">
        <v>530</v>
      </c>
      <c r="B36" s="127" t="s">
        <v>261</v>
      </c>
      <c r="C36" s="128">
        <v>0</v>
      </c>
    </row>
    <row r="37" spans="1:3" ht="12.75" customHeight="1" x14ac:dyDescent="0.2">
      <c r="A37" s="126" t="s">
        <v>531</v>
      </c>
      <c r="B37" s="127" t="s">
        <v>532</v>
      </c>
      <c r="C37" s="128">
        <v>0</v>
      </c>
    </row>
    <row r="38" spans="1:3" ht="12.75" customHeight="1" x14ac:dyDescent="0.2">
      <c r="A38" s="126" t="s">
        <v>533</v>
      </c>
      <c r="B38" s="124" t="s">
        <v>534</v>
      </c>
      <c r="C38" s="134">
        <v>0</v>
      </c>
    </row>
    <row r="39" spans="1:3" ht="12.75" customHeight="1" x14ac:dyDescent="0.2">
      <c r="A39" s="120"/>
      <c r="B39" s="135"/>
      <c r="C39" s="136"/>
    </row>
    <row r="40" spans="1:3" ht="12.75" customHeight="1" x14ac:dyDescent="0.2">
      <c r="A40" s="137" t="s">
        <v>535</v>
      </c>
      <c r="B40" s="95"/>
      <c r="C40" s="115">
        <f>C6-C8+C31</f>
        <v>8903651.9699999988</v>
      </c>
    </row>
    <row r="41" spans="1:3" ht="9.75" customHeight="1" x14ac:dyDescent="0.2">
      <c r="A41" s="17"/>
      <c r="B41" s="17"/>
      <c r="C41" s="17"/>
    </row>
    <row r="42" spans="1:3" ht="12" customHeight="1" x14ac:dyDescent="0.2">
      <c r="A42" s="17"/>
      <c r="B42" s="48" t="s">
        <v>597</v>
      </c>
      <c r="C42" s="17"/>
    </row>
    <row r="43" spans="1:3" ht="15" customHeight="1" x14ac:dyDescent="0.2">
      <c r="B43" s="48" t="s">
        <v>598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tabSelected="1" topLeftCell="A17" workbookViewId="0">
      <selection activeCell="J46" sqref="J46"/>
    </sheetView>
  </sheetViews>
  <sheetFormatPr baseColWidth="10" defaultColWidth="14.42578125" defaultRowHeight="15" customHeight="1" x14ac:dyDescent="0.2"/>
  <cols>
    <col min="1" max="1" width="12.85546875" style="17" customWidth="1"/>
    <col min="2" max="2" width="72.140625" style="17" customWidth="1"/>
    <col min="3" max="7" width="15.85546875" style="17" customWidth="1"/>
    <col min="8" max="8" width="11.85546875" style="17" customWidth="1"/>
    <col min="9" max="9" width="13.42578125" style="17" customWidth="1"/>
    <col min="10" max="10" width="13.140625" style="17" customWidth="1"/>
    <col min="11" max="26" width="9.140625" style="17" customWidth="1"/>
    <col min="27" max="16384" width="14.42578125" style="17"/>
  </cols>
  <sheetData>
    <row r="1" spans="1:10" ht="13.5" customHeight="1" x14ac:dyDescent="0.2">
      <c r="A1" s="40" t="str">
        <f>'Notas a los Edos Financieros'!A1</f>
        <v>INSTITUTO TECNOLOGICO SUPERIOR DE GUANAJUATO</v>
      </c>
      <c r="B1" s="138"/>
      <c r="C1" s="138"/>
      <c r="D1" s="138"/>
      <c r="E1" s="138"/>
      <c r="F1" s="138"/>
      <c r="G1" s="65" t="s">
        <v>0</v>
      </c>
      <c r="H1" s="43">
        <f>'Notas a los Edos Financieros'!D1</f>
        <v>2025</v>
      </c>
      <c r="I1" s="48"/>
      <c r="J1" s="48"/>
    </row>
    <row r="2" spans="1:10" ht="13.5" customHeight="1" x14ac:dyDescent="0.2">
      <c r="A2" s="40" t="s">
        <v>536</v>
      </c>
      <c r="B2" s="138"/>
      <c r="C2" s="138"/>
      <c r="D2" s="138"/>
      <c r="E2" s="138"/>
      <c r="F2" s="138"/>
      <c r="G2" s="65" t="s">
        <v>2</v>
      </c>
      <c r="H2" s="43" t="str">
        <f>'Notas a los Edos Financieros'!D2</f>
        <v>Trimestral</v>
      </c>
      <c r="I2" s="48"/>
      <c r="J2" s="48"/>
    </row>
    <row r="3" spans="1:10" ht="13.5" customHeight="1" x14ac:dyDescent="0.2">
      <c r="A3" s="40" t="str">
        <f>'Notas a los Edos Financieros'!A3</f>
        <v>Del 1 de Enero al 31 de Marzo de 2025</v>
      </c>
      <c r="B3" s="138"/>
      <c r="C3" s="138"/>
      <c r="D3" s="138"/>
      <c r="E3" s="138"/>
      <c r="F3" s="138"/>
      <c r="G3" s="65" t="s">
        <v>3</v>
      </c>
      <c r="H3" s="43">
        <f>'Notas a los Edos Financieros'!D3</f>
        <v>1</v>
      </c>
      <c r="I3" s="48"/>
      <c r="J3" s="48"/>
    </row>
    <row r="4" spans="1:10" ht="13.5" customHeight="1" x14ac:dyDescent="0.2">
      <c r="A4" s="40" t="s">
        <v>4</v>
      </c>
      <c r="B4" s="138"/>
      <c r="C4" s="138"/>
      <c r="D4" s="138"/>
      <c r="E4" s="138"/>
      <c r="F4" s="138"/>
      <c r="G4" s="65"/>
      <c r="H4" s="43"/>
      <c r="I4" s="48"/>
      <c r="J4" s="48"/>
    </row>
    <row r="5" spans="1:10" ht="13.5" customHeight="1" x14ac:dyDescent="0.2">
      <c r="A5" s="45" t="s">
        <v>67</v>
      </c>
      <c r="B5" s="46"/>
      <c r="C5" s="46"/>
      <c r="D5" s="46"/>
      <c r="E5" s="46"/>
      <c r="F5" s="46"/>
      <c r="G5" s="46"/>
      <c r="H5" s="46"/>
      <c r="I5" s="48"/>
      <c r="J5" s="48"/>
    </row>
    <row r="6" spans="1:10" ht="9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9.7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0" ht="24.75" customHeight="1" x14ac:dyDescent="0.2">
      <c r="A8" s="139" t="s">
        <v>69</v>
      </c>
      <c r="B8" s="139" t="s">
        <v>483</v>
      </c>
      <c r="C8" s="140" t="s">
        <v>537</v>
      </c>
      <c r="D8" s="140" t="s">
        <v>538</v>
      </c>
      <c r="E8" s="140" t="s">
        <v>539</v>
      </c>
      <c r="F8" s="140" t="s">
        <v>540</v>
      </c>
      <c r="G8" s="140" t="s">
        <v>541</v>
      </c>
      <c r="H8" s="140" t="s">
        <v>542</v>
      </c>
      <c r="I8" s="140" t="s">
        <v>543</v>
      </c>
      <c r="J8" s="140" t="s">
        <v>544</v>
      </c>
    </row>
    <row r="9" spans="1:10" ht="12.75" customHeight="1" x14ac:dyDescent="0.2">
      <c r="A9" s="74">
        <v>7000</v>
      </c>
      <c r="B9" s="77" t="s">
        <v>545</v>
      </c>
      <c r="C9" s="75"/>
      <c r="D9" s="75"/>
      <c r="E9" s="75"/>
      <c r="F9" s="75"/>
      <c r="G9" s="75"/>
      <c r="H9" s="75"/>
      <c r="I9" s="75"/>
      <c r="J9" s="75"/>
    </row>
    <row r="10" spans="1:10" ht="12.75" customHeight="1" x14ac:dyDescent="0.2">
      <c r="A10" s="48">
        <v>7110</v>
      </c>
      <c r="B10" s="83" t="s">
        <v>541</v>
      </c>
      <c r="C10" s="68">
        <v>0</v>
      </c>
      <c r="D10" s="68">
        <v>0</v>
      </c>
      <c r="E10" s="68">
        <v>0</v>
      </c>
      <c r="F10" s="68">
        <v>0</v>
      </c>
      <c r="G10" s="48"/>
      <c r="H10" s="48"/>
      <c r="I10" s="48"/>
      <c r="J10" s="48"/>
    </row>
    <row r="11" spans="1:10" ht="12.75" customHeight="1" x14ac:dyDescent="0.2">
      <c r="A11" s="48">
        <v>7120</v>
      </c>
      <c r="B11" s="83" t="s">
        <v>546</v>
      </c>
      <c r="C11" s="68">
        <v>0</v>
      </c>
      <c r="D11" s="68">
        <v>0</v>
      </c>
      <c r="E11" s="68">
        <v>0</v>
      </c>
      <c r="F11" s="68">
        <v>0</v>
      </c>
      <c r="G11" s="48"/>
      <c r="H11" s="48"/>
      <c r="I11" s="48"/>
      <c r="J11" s="48"/>
    </row>
    <row r="12" spans="1:10" ht="12.75" customHeight="1" x14ac:dyDescent="0.2">
      <c r="A12" s="48">
        <v>7130</v>
      </c>
      <c r="B12" s="83" t="s">
        <v>547</v>
      </c>
      <c r="C12" s="68">
        <v>0</v>
      </c>
      <c r="D12" s="68">
        <v>0</v>
      </c>
      <c r="E12" s="68">
        <v>0</v>
      </c>
      <c r="F12" s="68">
        <v>0</v>
      </c>
      <c r="G12" s="48"/>
      <c r="H12" s="48"/>
      <c r="I12" s="48"/>
      <c r="J12" s="48"/>
    </row>
    <row r="13" spans="1:10" ht="12.75" customHeight="1" x14ac:dyDescent="0.2">
      <c r="A13" s="48">
        <v>7140</v>
      </c>
      <c r="B13" s="83" t="s">
        <v>548</v>
      </c>
      <c r="C13" s="68">
        <v>0</v>
      </c>
      <c r="D13" s="68">
        <v>0</v>
      </c>
      <c r="E13" s="68">
        <v>0</v>
      </c>
      <c r="F13" s="68">
        <v>0</v>
      </c>
      <c r="G13" s="48"/>
      <c r="H13" s="48"/>
      <c r="I13" s="48"/>
      <c r="J13" s="48"/>
    </row>
    <row r="14" spans="1:10" ht="12.75" customHeight="1" x14ac:dyDescent="0.2">
      <c r="A14" s="48">
        <v>7150</v>
      </c>
      <c r="B14" s="83" t="s">
        <v>549</v>
      </c>
      <c r="C14" s="68">
        <v>0</v>
      </c>
      <c r="D14" s="68">
        <v>0</v>
      </c>
      <c r="E14" s="68">
        <v>0</v>
      </c>
      <c r="F14" s="68">
        <v>0</v>
      </c>
      <c r="G14" s="48"/>
      <c r="H14" s="48"/>
      <c r="I14" s="48"/>
      <c r="J14" s="48"/>
    </row>
    <row r="15" spans="1:10" ht="12.75" customHeight="1" x14ac:dyDescent="0.2">
      <c r="A15" s="48">
        <v>7160</v>
      </c>
      <c r="B15" s="83" t="s">
        <v>550</v>
      </c>
      <c r="C15" s="68">
        <v>0</v>
      </c>
      <c r="D15" s="68">
        <v>0</v>
      </c>
      <c r="E15" s="68">
        <v>0</v>
      </c>
      <c r="F15" s="68">
        <v>0</v>
      </c>
      <c r="G15" s="48"/>
      <c r="H15" s="48"/>
      <c r="I15" s="48"/>
      <c r="J15" s="48"/>
    </row>
    <row r="16" spans="1:10" ht="12.75" customHeight="1" x14ac:dyDescent="0.2">
      <c r="A16" s="48">
        <v>7210</v>
      </c>
      <c r="B16" s="83" t="s">
        <v>551</v>
      </c>
      <c r="C16" s="68">
        <v>0</v>
      </c>
      <c r="D16" s="68">
        <v>0</v>
      </c>
      <c r="E16" s="68">
        <v>0</v>
      </c>
      <c r="F16" s="68">
        <v>0</v>
      </c>
      <c r="G16" s="48"/>
      <c r="H16" s="48"/>
      <c r="I16" s="48"/>
      <c r="J16" s="48"/>
    </row>
    <row r="17" spans="1:10" ht="12.75" customHeight="1" x14ac:dyDescent="0.2">
      <c r="A17" s="48">
        <v>7220</v>
      </c>
      <c r="B17" s="83" t="s">
        <v>552</v>
      </c>
      <c r="C17" s="68">
        <v>0</v>
      </c>
      <c r="D17" s="68">
        <v>0</v>
      </c>
      <c r="E17" s="68">
        <v>0</v>
      </c>
      <c r="F17" s="68">
        <v>0</v>
      </c>
      <c r="G17" s="48"/>
      <c r="H17" s="48"/>
      <c r="I17" s="48"/>
      <c r="J17" s="48"/>
    </row>
    <row r="18" spans="1:10" ht="12.75" customHeight="1" x14ac:dyDescent="0.2">
      <c r="A18" s="48">
        <v>7230</v>
      </c>
      <c r="B18" s="83" t="s">
        <v>553</v>
      </c>
      <c r="C18" s="68">
        <v>0</v>
      </c>
      <c r="D18" s="68">
        <v>0</v>
      </c>
      <c r="E18" s="68">
        <v>0</v>
      </c>
      <c r="F18" s="68">
        <v>0</v>
      </c>
      <c r="G18" s="48"/>
      <c r="H18" s="48"/>
      <c r="I18" s="48"/>
      <c r="J18" s="48"/>
    </row>
    <row r="19" spans="1:10" ht="12.75" customHeight="1" x14ac:dyDescent="0.2">
      <c r="A19" s="48">
        <v>7240</v>
      </c>
      <c r="B19" s="83" t="s">
        <v>554</v>
      </c>
      <c r="C19" s="68">
        <v>0</v>
      </c>
      <c r="D19" s="68">
        <v>0</v>
      </c>
      <c r="E19" s="68">
        <v>0</v>
      </c>
      <c r="F19" s="68">
        <v>0</v>
      </c>
      <c r="G19" s="48"/>
      <c r="H19" s="48"/>
      <c r="I19" s="48"/>
      <c r="J19" s="48"/>
    </row>
    <row r="20" spans="1:10" ht="12.75" customHeight="1" x14ac:dyDescent="0.2">
      <c r="A20" s="48">
        <v>7250</v>
      </c>
      <c r="B20" s="83" t="s">
        <v>555</v>
      </c>
      <c r="C20" s="68">
        <v>0</v>
      </c>
      <c r="D20" s="68">
        <v>0</v>
      </c>
      <c r="E20" s="68">
        <v>0</v>
      </c>
      <c r="F20" s="68">
        <v>0</v>
      </c>
      <c r="G20" s="48"/>
      <c r="H20" s="48"/>
      <c r="I20" s="48"/>
      <c r="J20" s="48"/>
    </row>
    <row r="21" spans="1:10" ht="12.75" customHeight="1" x14ac:dyDescent="0.2">
      <c r="A21" s="48">
        <v>7260</v>
      </c>
      <c r="B21" s="83" t="s">
        <v>556</v>
      </c>
      <c r="C21" s="68">
        <v>0</v>
      </c>
      <c r="D21" s="68">
        <v>0</v>
      </c>
      <c r="E21" s="68">
        <v>0</v>
      </c>
      <c r="F21" s="68">
        <v>0</v>
      </c>
      <c r="G21" s="48"/>
      <c r="H21" s="48"/>
      <c r="I21" s="48"/>
      <c r="J21" s="48"/>
    </row>
    <row r="22" spans="1:10" ht="12.75" customHeight="1" x14ac:dyDescent="0.2">
      <c r="A22" s="48">
        <v>7310</v>
      </c>
      <c r="B22" s="83" t="s">
        <v>557</v>
      </c>
      <c r="C22" s="68">
        <v>0</v>
      </c>
      <c r="D22" s="68">
        <v>0</v>
      </c>
      <c r="E22" s="68">
        <v>0</v>
      </c>
      <c r="F22" s="68">
        <v>0</v>
      </c>
      <c r="G22" s="48"/>
      <c r="H22" s="48"/>
      <c r="I22" s="48"/>
      <c r="J22" s="48"/>
    </row>
    <row r="23" spans="1:10" ht="12.75" customHeight="1" x14ac:dyDescent="0.2">
      <c r="A23" s="48">
        <v>7320</v>
      </c>
      <c r="B23" s="83" t="s">
        <v>558</v>
      </c>
      <c r="C23" s="68">
        <v>0</v>
      </c>
      <c r="D23" s="68">
        <v>0</v>
      </c>
      <c r="E23" s="68">
        <v>0</v>
      </c>
      <c r="F23" s="68">
        <v>0</v>
      </c>
      <c r="G23" s="48"/>
      <c r="H23" s="48"/>
      <c r="I23" s="48"/>
      <c r="J23" s="48"/>
    </row>
    <row r="24" spans="1:10" ht="12.75" customHeight="1" x14ac:dyDescent="0.2">
      <c r="A24" s="48">
        <v>7330</v>
      </c>
      <c r="B24" s="83" t="s">
        <v>559</v>
      </c>
      <c r="C24" s="68">
        <v>0</v>
      </c>
      <c r="D24" s="68">
        <v>0</v>
      </c>
      <c r="E24" s="68">
        <v>0</v>
      </c>
      <c r="F24" s="68">
        <v>0</v>
      </c>
      <c r="G24" s="48"/>
      <c r="H24" s="48"/>
      <c r="I24" s="48"/>
      <c r="J24" s="48"/>
    </row>
    <row r="25" spans="1:10" ht="12.75" customHeight="1" x14ac:dyDescent="0.2">
      <c r="A25" s="48">
        <v>7340</v>
      </c>
      <c r="B25" s="83" t="s">
        <v>560</v>
      </c>
      <c r="C25" s="68">
        <v>0</v>
      </c>
      <c r="D25" s="68">
        <v>0</v>
      </c>
      <c r="E25" s="68">
        <v>0</v>
      </c>
      <c r="F25" s="68">
        <v>0</v>
      </c>
      <c r="G25" s="48"/>
      <c r="H25" s="48"/>
      <c r="I25" s="48"/>
      <c r="J25" s="48"/>
    </row>
    <row r="26" spans="1:10" ht="12.75" customHeight="1" x14ac:dyDescent="0.2">
      <c r="A26" s="48">
        <v>7350</v>
      </c>
      <c r="B26" s="83" t="s">
        <v>561</v>
      </c>
      <c r="C26" s="68">
        <v>0</v>
      </c>
      <c r="D26" s="68">
        <v>0</v>
      </c>
      <c r="E26" s="68">
        <v>0</v>
      </c>
      <c r="F26" s="68">
        <v>0</v>
      </c>
      <c r="G26" s="48"/>
      <c r="H26" s="48"/>
      <c r="I26" s="48"/>
      <c r="J26" s="48"/>
    </row>
    <row r="27" spans="1:10" ht="12.75" customHeight="1" x14ac:dyDescent="0.2">
      <c r="A27" s="48">
        <v>7360</v>
      </c>
      <c r="B27" s="83" t="s">
        <v>562</v>
      </c>
      <c r="C27" s="68">
        <v>0</v>
      </c>
      <c r="D27" s="68">
        <v>0</v>
      </c>
      <c r="E27" s="68">
        <v>0</v>
      </c>
      <c r="F27" s="68">
        <v>0</v>
      </c>
      <c r="G27" s="48"/>
      <c r="H27" s="48"/>
      <c r="I27" s="48"/>
      <c r="J27" s="48"/>
    </row>
    <row r="28" spans="1:10" ht="12.75" customHeight="1" x14ac:dyDescent="0.2">
      <c r="A28" s="48">
        <v>7410</v>
      </c>
      <c r="B28" s="83" t="s">
        <v>563</v>
      </c>
      <c r="C28" s="68">
        <v>0</v>
      </c>
      <c r="D28" s="68">
        <v>0</v>
      </c>
      <c r="E28" s="68">
        <v>0</v>
      </c>
      <c r="F28" s="68">
        <v>0</v>
      </c>
      <c r="G28" s="48"/>
      <c r="H28" s="48"/>
      <c r="I28" s="48"/>
      <c r="J28" s="48"/>
    </row>
    <row r="29" spans="1:10" ht="12.75" customHeight="1" x14ac:dyDescent="0.2">
      <c r="A29" s="48">
        <v>7420</v>
      </c>
      <c r="B29" s="83" t="s">
        <v>564</v>
      </c>
      <c r="C29" s="68">
        <v>0</v>
      </c>
      <c r="D29" s="68">
        <v>0</v>
      </c>
      <c r="E29" s="68">
        <v>0</v>
      </c>
      <c r="F29" s="68">
        <v>0</v>
      </c>
      <c r="G29" s="48"/>
      <c r="H29" s="48"/>
      <c r="I29" s="48"/>
      <c r="J29" s="48"/>
    </row>
    <row r="30" spans="1:10" ht="12.75" customHeight="1" x14ac:dyDescent="0.2">
      <c r="A30" s="48">
        <v>7510</v>
      </c>
      <c r="B30" s="83" t="s">
        <v>565</v>
      </c>
      <c r="C30" s="68">
        <v>0</v>
      </c>
      <c r="D30" s="68">
        <v>0</v>
      </c>
      <c r="E30" s="68">
        <v>0</v>
      </c>
      <c r="F30" s="68">
        <v>0</v>
      </c>
      <c r="G30" s="48"/>
      <c r="H30" s="48"/>
      <c r="I30" s="48"/>
      <c r="J30" s="48"/>
    </row>
    <row r="31" spans="1:10" ht="12.75" customHeight="1" x14ac:dyDescent="0.2">
      <c r="A31" s="48">
        <v>7520</v>
      </c>
      <c r="B31" s="83" t="s">
        <v>566</v>
      </c>
      <c r="C31" s="68">
        <v>0</v>
      </c>
      <c r="D31" s="68">
        <v>0</v>
      </c>
      <c r="E31" s="68">
        <v>0</v>
      </c>
      <c r="F31" s="68">
        <v>0</v>
      </c>
      <c r="G31" s="48"/>
      <c r="H31" s="48"/>
      <c r="I31" s="48"/>
      <c r="J31" s="48"/>
    </row>
    <row r="32" spans="1:10" ht="12.75" customHeight="1" x14ac:dyDescent="0.2">
      <c r="A32" s="48">
        <v>7610</v>
      </c>
      <c r="B32" s="83" t="s">
        <v>567</v>
      </c>
      <c r="C32" s="68">
        <v>0</v>
      </c>
      <c r="D32" s="68">
        <v>0</v>
      </c>
      <c r="E32" s="68">
        <v>0</v>
      </c>
      <c r="F32" s="68">
        <v>0</v>
      </c>
      <c r="G32" s="48"/>
      <c r="H32" s="48"/>
      <c r="I32" s="48"/>
      <c r="J32" s="48"/>
    </row>
    <row r="33" spans="1:10" ht="12.75" customHeight="1" x14ac:dyDescent="0.2">
      <c r="A33" s="48">
        <v>7620</v>
      </c>
      <c r="B33" s="83" t="s">
        <v>568</v>
      </c>
      <c r="C33" s="68">
        <v>0</v>
      </c>
      <c r="D33" s="68">
        <v>0</v>
      </c>
      <c r="E33" s="68">
        <v>0</v>
      </c>
      <c r="F33" s="68">
        <v>0</v>
      </c>
      <c r="G33" s="48"/>
      <c r="H33" s="48"/>
      <c r="I33" s="48"/>
      <c r="J33" s="48"/>
    </row>
    <row r="34" spans="1:10" ht="12.75" customHeight="1" x14ac:dyDescent="0.2">
      <c r="A34" s="48">
        <v>7630</v>
      </c>
      <c r="B34" s="83" t="s">
        <v>569</v>
      </c>
      <c r="C34" s="68">
        <v>0</v>
      </c>
      <c r="D34" s="68">
        <v>0</v>
      </c>
      <c r="E34" s="68">
        <v>0</v>
      </c>
      <c r="F34" s="68">
        <v>0</v>
      </c>
      <c r="G34" s="48"/>
      <c r="H34" s="48"/>
      <c r="I34" s="48"/>
      <c r="J34" s="48"/>
    </row>
    <row r="35" spans="1:10" ht="12.75" customHeight="1" x14ac:dyDescent="0.2">
      <c r="A35" s="48">
        <v>7640</v>
      </c>
      <c r="B35" s="83" t="s">
        <v>570</v>
      </c>
      <c r="C35" s="68">
        <v>0</v>
      </c>
      <c r="D35" s="68">
        <v>0</v>
      </c>
      <c r="E35" s="68">
        <v>0</v>
      </c>
      <c r="F35" s="68">
        <v>0</v>
      </c>
      <c r="G35" s="48"/>
      <c r="H35" s="48"/>
      <c r="I35" s="48"/>
      <c r="J35" s="48"/>
    </row>
    <row r="36" spans="1:10" ht="12.75" customHeight="1" x14ac:dyDescent="0.2">
      <c r="A36" s="48"/>
      <c r="B36" s="48"/>
      <c r="C36" s="68"/>
      <c r="D36" s="68"/>
      <c r="E36" s="68"/>
      <c r="F36" s="68"/>
      <c r="G36" s="48"/>
      <c r="H36" s="48"/>
      <c r="I36" s="48"/>
      <c r="J36" s="48"/>
    </row>
    <row r="37" spans="1:10" ht="12.75" customHeight="1" x14ac:dyDescent="0.2">
      <c r="A37" s="74">
        <v>8000</v>
      </c>
      <c r="B37" s="77" t="s">
        <v>571</v>
      </c>
      <c r="C37" s="75"/>
      <c r="D37" s="75"/>
      <c r="E37" s="75"/>
      <c r="F37" s="75"/>
      <c r="G37" s="75"/>
      <c r="H37" s="75"/>
      <c r="I37" s="75"/>
      <c r="J37" s="75"/>
    </row>
    <row r="38" spans="1:10" ht="12.75" customHeight="1" thickBo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12.75" customHeight="1" x14ac:dyDescent="0.2">
      <c r="A39" s="48"/>
      <c r="B39" s="141" t="s">
        <v>572</v>
      </c>
      <c r="C39" s="142"/>
      <c r="D39" s="48"/>
      <c r="E39" s="48"/>
      <c r="F39" s="48"/>
      <c r="G39" s="48"/>
      <c r="H39" s="48"/>
      <c r="I39" s="48"/>
      <c r="J39" s="48"/>
    </row>
    <row r="40" spans="1:10" ht="12.75" customHeight="1" x14ac:dyDescent="0.2">
      <c r="A40" s="48"/>
      <c r="B40" s="143" t="s">
        <v>483</v>
      </c>
      <c r="C40" s="144">
        <v>2025</v>
      </c>
      <c r="D40" s="48"/>
      <c r="E40" s="48"/>
      <c r="F40" s="48"/>
      <c r="G40" s="48"/>
      <c r="H40" s="48"/>
      <c r="I40" s="48"/>
      <c r="J40" s="48"/>
    </row>
    <row r="41" spans="1:10" ht="12.75" customHeight="1" x14ac:dyDescent="0.2">
      <c r="A41" s="48">
        <v>8110</v>
      </c>
      <c r="B41" s="145" t="s">
        <v>573</v>
      </c>
      <c r="C41" s="146">
        <v>27614505</v>
      </c>
      <c r="D41" s="48"/>
      <c r="E41" s="48"/>
      <c r="F41" s="48"/>
      <c r="G41" s="48"/>
      <c r="H41" s="48"/>
      <c r="I41" s="48"/>
      <c r="J41" s="48"/>
    </row>
    <row r="42" spans="1:10" ht="12.75" customHeight="1" x14ac:dyDescent="0.2">
      <c r="A42" s="48">
        <v>8120</v>
      </c>
      <c r="B42" s="145" t="s">
        <v>574</v>
      </c>
      <c r="C42" s="146">
        <v>-43974368.189999998</v>
      </c>
      <c r="D42" s="48"/>
      <c r="E42" s="48"/>
      <c r="F42" s="48"/>
      <c r="G42" s="48"/>
      <c r="H42" s="48"/>
      <c r="I42" s="48"/>
      <c r="J42" s="48"/>
    </row>
    <row r="43" spans="1:10" ht="12.75" customHeight="1" x14ac:dyDescent="0.2">
      <c r="A43" s="48">
        <v>8130</v>
      </c>
      <c r="B43" s="145" t="s">
        <v>575</v>
      </c>
      <c r="C43" s="146">
        <v>33129563.649999999</v>
      </c>
      <c r="D43" s="48"/>
      <c r="E43" s="48"/>
      <c r="F43" s="48"/>
      <c r="G43" s="48"/>
      <c r="H43" s="48"/>
      <c r="I43" s="48"/>
      <c r="J43" s="48"/>
    </row>
    <row r="44" spans="1:10" ht="12.75" customHeight="1" x14ac:dyDescent="0.2">
      <c r="A44" s="48">
        <v>8140</v>
      </c>
      <c r="B44" s="145" t="s">
        <v>576</v>
      </c>
      <c r="C44" s="146">
        <v>0</v>
      </c>
      <c r="D44" s="48"/>
      <c r="E44" s="48"/>
      <c r="F44" s="48"/>
      <c r="G44" s="48"/>
      <c r="H44" s="48"/>
      <c r="I44" s="48"/>
      <c r="J44" s="48"/>
    </row>
    <row r="45" spans="1:10" ht="12.75" customHeight="1" thickBot="1" x14ac:dyDescent="0.25">
      <c r="A45" s="48">
        <v>8150</v>
      </c>
      <c r="B45" s="147" t="s">
        <v>577</v>
      </c>
      <c r="C45" s="148">
        <v>-16769700.460000001</v>
      </c>
      <c r="D45" s="48"/>
      <c r="E45" s="48"/>
      <c r="F45" s="48"/>
      <c r="G45" s="48"/>
      <c r="H45" s="48"/>
      <c r="I45" s="48"/>
      <c r="J45" s="48"/>
    </row>
    <row r="46" spans="1:10" ht="12.75" customHeight="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ht="12.75" customHeight="1" thickBo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12.75" customHeight="1" x14ac:dyDescent="0.2">
      <c r="A48" s="48"/>
      <c r="B48" s="141" t="s">
        <v>578</v>
      </c>
      <c r="C48" s="142"/>
      <c r="D48" s="48"/>
      <c r="E48" s="48"/>
      <c r="F48" s="48"/>
      <c r="G48" s="48"/>
      <c r="H48" s="48"/>
      <c r="I48" s="48"/>
      <c r="J48" s="48"/>
    </row>
    <row r="49" spans="1:3" ht="12.75" customHeight="1" x14ac:dyDescent="0.2">
      <c r="A49" s="48"/>
      <c r="B49" s="143" t="s">
        <v>483</v>
      </c>
      <c r="C49" s="144">
        <v>2025</v>
      </c>
    </row>
    <row r="50" spans="1:3" ht="12.75" customHeight="1" x14ac:dyDescent="0.2">
      <c r="A50" s="48">
        <v>8210</v>
      </c>
      <c r="B50" s="145" t="s">
        <v>579</v>
      </c>
      <c r="C50" s="149">
        <v>-27614505</v>
      </c>
    </row>
    <row r="51" spans="1:3" ht="12.75" customHeight="1" x14ac:dyDescent="0.2">
      <c r="A51" s="48">
        <v>8220</v>
      </c>
      <c r="B51" s="145" t="s">
        <v>580</v>
      </c>
      <c r="C51" s="149">
        <v>45681642.560000002</v>
      </c>
    </row>
    <row r="52" spans="1:3" ht="12.75" customHeight="1" x14ac:dyDescent="0.2">
      <c r="A52" s="48">
        <v>8230</v>
      </c>
      <c r="B52" s="145" t="s">
        <v>581</v>
      </c>
      <c r="C52" s="149">
        <v>-33123560.510000002</v>
      </c>
    </row>
    <row r="53" spans="1:3" ht="12.75" customHeight="1" x14ac:dyDescent="0.2">
      <c r="A53" s="48">
        <v>8240</v>
      </c>
      <c r="B53" s="145" t="s">
        <v>582</v>
      </c>
      <c r="C53" s="149">
        <v>6763.25</v>
      </c>
    </row>
    <row r="54" spans="1:3" ht="12.75" customHeight="1" x14ac:dyDescent="0.2">
      <c r="A54" s="48">
        <v>8250</v>
      </c>
      <c r="B54" s="145" t="s">
        <v>583</v>
      </c>
      <c r="C54" s="149">
        <v>0</v>
      </c>
    </row>
    <row r="55" spans="1:3" ht="12.75" customHeight="1" x14ac:dyDescent="0.2">
      <c r="A55" s="48">
        <v>8260</v>
      </c>
      <c r="B55" s="145" t="s">
        <v>584</v>
      </c>
      <c r="C55" s="149">
        <v>0</v>
      </c>
    </row>
    <row r="56" spans="1:3" ht="12.75" customHeight="1" thickBot="1" x14ac:dyDescent="0.25">
      <c r="A56" s="48">
        <v>8270</v>
      </c>
      <c r="B56" s="147" t="s">
        <v>585</v>
      </c>
      <c r="C56" s="150">
        <v>15049659.699999999</v>
      </c>
    </row>
    <row r="57" spans="1:3" ht="12.75" customHeight="1" x14ac:dyDescent="0.2">
      <c r="A57" s="48"/>
      <c r="B57" s="48"/>
      <c r="C57" s="48"/>
    </row>
    <row r="58" spans="1:3" ht="12.75" customHeight="1" x14ac:dyDescent="0.2">
      <c r="A58" s="48"/>
      <c r="B58" s="48"/>
      <c r="C58" s="48"/>
    </row>
    <row r="59" spans="1:3" ht="12.75" customHeight="1" x14ac:dyDescent="0.2">
      <c r="A59" s="48"/>
      <c r="B59" s="48" t="s">
        <v>65</v>
      </c>
      <c r="C59" s="48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clara vanesa</cp:lastModifiedBy>
  <cp:revision/>
  <cp:lastPrinted>2025-04-08T16:36:47Z</cp:lastPrinted>
  <dcterms:created xsi:type="dcterms:W3CDTF">2024-07-17T18:53:12Z</dcterms:created>
  <dcterms:modified xsi:type="dcterms:W3CDTF">2025-04-08T17:09:51Z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