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13_ncr:1_{BB7D1E08-5C79-4D4B-BB03-6AB8F120F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s="1"/>
  <c r="C24" i="1" l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<sst xmlns="http://schemas.openxmlformats.org/spreadsheetml/2006/main" count="49" uniqueCount="41">
  <si>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</si>
  <si>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</si>
  <si>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</si>
  <si>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</si>
  <si>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</si>
  <si>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</si>
  <si>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</si>
  <si>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</si>
  <si>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</si>
  <si>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</si>
  <si>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</si>
  <si>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</si>
  <si>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</si>
  <si>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</si>
  <si>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</si>
  <si>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</si>
  <si>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</si>
  <si>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</si>
  <si>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</si>
  <si>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</si>
  <si>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</si>
  <si>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</si>
  <si>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</si>
  <si>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</si>
  <si>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</si>
  <si>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</si>
  <si>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</si>
  <si>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</si>
  <si>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</si>
  <si>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</si>
  <si>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</si>
  <si>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</si>
  <si>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</si>
  <si>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</si>
  <si>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</si>
  <si>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</si>
  <si>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TECNOLOGICO SUPERIOR DE GUANAJUATO
Flujo de Fondos
Del 1 de Enero al 31 de Diciembre de 2024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</si>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</sst>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169" fontId="7" fillId="0" borderId="3" xfId="0" applyNumberFormat="1" applyFont="1" applyBorder="1"/>
    <xf numFmtId="169" fontId="7" fillId="0" borderId="5" xfId="0" applyNumberFormat="1" applyFont="1" applyBorder="1"/>
    <xf numFmtId="169" fontId="3" fillId="0" borderId="7" xfId="0" applyNumberFormat="1" applyFont="1" applyBorder="1"/>
    <xf numFmtId="169" fontId="7" fillId="0" borderId="7" xfId="0" applyNumberFormat="1" applyFont="1" applyBorder="1"/>
    <xf numFmtId="3" fontId="5" fillId="0" borderId="3" xfId="0" applyNumberFormat="1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5" fillId="0" borderId="8" xfId="0" applyNumberFormat="1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169" fontId="3" fillId="0" borderId="0" xfId="0" applyNumberFormat="1" applyFont="1"/>
    <xf numFmtId="169" fontId="7" fillId="0" borderId="0" xfId="0" applyNumberFormat="1" applyFont="1"/>
    <xf numFmtId="169" fontId="5" fillId="0" borderId="8" xfId="0" applyNumberFormat="1" applyFont="1" applyBorder="1" applyAlignment="1">
      <alignment vertical="center" wrapText="1"/>
    </xf>
    <xf numFmtId="169" fontId="5" fillId="0" borderId="9" xfId="0" applyNumberFormat="1" applyFont="1" applyBorder="1" applyAlignment="1">
      <alignment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indent="1"/>
    </xf>
  </cellXfs>
  <cellStyles count="3">
    <cellStyle name="Normal" xfId="0" builtinId="0"/>
    <cellStyle name="Normal 2" xfId="1" xr:uid="{00000000-0005-0000-0000-000001000000}"/>
    <cellStyle name="Normal 2 3 2" xfId="2" xr:uid="{2217E38D-D6E6-4298-BCF1-1C2220B3F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46</xdr:row>
      <xdr:rowOff>0</xdr:rowOff>
    </xdr:from>
    <xdr:to>
      <xdr:col>0</xdr:col>
      <xdr:colOff>2619375</xdr:colOff>
      <xdr:row>46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90650EA-D851-430B-9127-6176DBA3A557}"/>
            </a:ext>
          </a:extLst>
        </xdr:cNvPr>
        <xdr:cNvCxnSpPr/>
      </xdr:nvCxnSpPr>
      <xdr:spPr>
        <a:xfrm>
          <a:off x="419100" y="7239000"/>
          <a:ext cx="2200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1066800</xdr:colOff>
      <xdr:row>46</xdr:row>
      <xdr:rowOff>0</xdr:rowOff>
    </xdr:from>
    <xdr:to>
      <xdr:col>3</xdr:col>
      <xdr:colOff>352425</xdr:colOff>
      <xdr:row>46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CB44155-E62F-40BB-88EE-02C414723324}"/>
            </a:ext>
          </a:extLst>
        </xdr:cNvPr>
        <xdr:cNvCxnSpPr/>
      </xdr:nvCxnSpPr>
      <xdr:spPr>
        <a:xfrm>
          <a:off x="4000500" y="7239000"/>
          <a:ext cx="2200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showGridLines="0" tabSelected="1" topLeftCell="A7" workbookViewId="0">
      <selection activeCell="I42" sqref="I42"/>
    </sheetView>
  </sheetViews>
  <sheetFormatPr baseColWidth="10" defaultColWidth="11.42578125" defaultRowHeight="12.75" x14ac:dyDescent="0.2"/>
  <cols>
    <col min="1" max="1" width="44" style="2" customWidth="1"/>
    <col min="2" max="4" width="21.85546875" style="2" customWidth="1"/>
    <col min="5" max="16384" width="11.42578125" style="2"/>
  </cols>
  <sheetData>
    <row r="1" spans="1:4" ht="46.5" customHeight="1" x14ac:dyDescent="0.2">
      <c r="A1" s="23" t="s">
        <v>36</v>
      </c>
      <c r="B1" s="24"/>
      <c r="C1" s="24"/>
      <c r="D1" s="25"/>
    </row>
    <row r="2" spans="1:4" ht="25.5" x14ac:dyDescent="0.2">
      <c r="A2" s="4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6" t="s">
        <v>0</v>
      </c>
      <c r="B3" s="11">
        <f>SUM(B4:B13)</f>
        <v>23657651.600000001</v>
      </c>
      <c r="C3" s="11">
        <f t="shared" ref="C3:D3" si="0">SUM(C4:C13)</f>
        <v>64564785.469999999</v>
      </c>
      <c r="D3" s="12">
        <f t="shared" si="0"/>
        <v>64564785.469999999</v>
      </c>
    </row>
    <row r="4" spans="1:4" x14ac:dyDescent="0.2">
      <c r="A4" s="26" t="s">
        <v>1</v>
      </c>
      <c r="B4" s="13">
        <v>0</v>
      </c>
      <c r="C4" s="13">
        <v>0</v>
      </c>
      <c r="D4" s="14">
        <v>0</v>
      </c>
    </row>
    <row r="5" spans="1:4" x14ac:dyDescent="0.2">
      <c r="A5" s="26" t="s">
        <v>2</v>
      </c>
      <c r="B5" s="13">
        <v>0</v>
      </c>
      <c r="C5" s="13">
        <v>0</v>
      </c>
      <c r="D5" s="14">
        <v>0</v>
      </c>
    </row>
    <row r="6" spans="1:4" x14ac:dyDescent="0.2">
      <c r="A6" s="26" t="s">
        <v>3</v>
      </c>
      <c r="B6" s="13">
        <v>0</v>
      </c>
      <c r="C6" s="13">
        <v>0</v>
      </c>
      <c r="D6" s="14">
        <v>0</v>
      </c>
    </row>
    <row r="7" spans="1:4" x14ac:dyDescent="0.2">
      <c r="A7" s="26" t="s">
        <v>4</v>
      </c>
      <c r="B7" s="13">
        <v>0</v>
      </c>
      <c r="C7" s="13">
        <v>0</v>
      </c>
      <c r="D7" s="14">
        <v>0</v>
      </c>
    </row>
    <row r="8" spans="1:4" x14ac:dyDescent="0.2">
      <c r="A8" s="26" t="s">
        <v>5</v>
      </c>
      <c r="B8" s="13">
        <v>0</v>
      </c>
      <c r="C8" s="13">
        <v>0</v>
      </c>
      <c r="D8" s="14">
        <v>0</v>
      </c>
    </row>
    <row r="9" spans="1:4" x14ac:dyDescent="0.2">
      <c r="A9" s="26" t="s">
        <v>6</v>
      </c>
      <c r="B9" s="13">
        <v>0</v>
      </c>
      <c r="C9" s="13">
        <v>0</v>
      </c>
      <c r="D9" s="14">
        <v>0</v>
      </c>
    </row>
    <row r="10" spans="1:4" x14ac:dyDescent="0.2">
      <c r="A10" s="26" t="s">
        <v>7</v>
      </c>
      <c r="B10" s="13">
        <v>4177514</v>
      </c>
      <c r="C10" s="13">
        <v>6212449.9199999999</v>
      </c>
      <c r="D10" s="14">
        <v>6212449.9199999999</v>
      </c>
    </row>
    <row r="11" spans="1:4" x14ac:dyDescent="0.2">
      <c r="A11" s="26" t="s">
        <v>8</v>
      </c>
      <c r="B11" s="13">
        <v>0</v>
      </c>
      <c r="C11" s="13">
        <v>34579955.100000001</v>
      </c>
      <c r="D11" s="14">
        <v>34579955.100000001</v>
      </c>
    </row>
    <row r="12" spans="1:4" x14ac:dyDescent="0.2">
      <c r="A12" s="26" t="s">
        <v>9</v>
      </c>
      <c r="B12" s="13">
        <v>19480137.600000001</v>
      </c>
      <c r="C12" s="13">
        <v>23772380.449999999</v>
      </c>
      <c r="D12" s="14">
        <v>23772380.449999999</v>
      </c>
    </row>
    <row r="13" spans="1:4" x14ac:dyDescent="0.2">
      <c r="A13" s="26" t="s">
        <v>10</v>
      </c>
      <c r="B13" s="13">
        <v>0</v>
      </c>
      <c r="C13" s="13">
        <v>0</v>
      </c>
      <c r="D13" s="14">
        <v>0</v>
      </c>
    </row>
    <row r="14" spans="1:4" x14ac:dyDescent="0.2">
      <c r="A14" s="27" t="s">
        <v>11</v>
      </c>
      <c r="B14" s="15">
        <f>SUM(B15:B23)</f>
        <v>23657651.600000001</v>
      </c>
      <c r="C14" s="15">
        <f t="shared" ref="C14:D14" si="1">SUM(C15:C23)</f>
        <v>48692166.719999999</v>
      </c>
      <c r="D14" s="16">
        <f t="shared" si="1"/>
        <v>46783125.720000006</v>
      </c>
    </row>
    <row r="15" spans="1:4" x14ac:dyDescent="0.2">
      <c r="A15" s="26" t="s">
        <v>12</v>
      </c>
      <c r="B15" s="13">
        <v>17873266.010000002</v>
      </c>
      <c r="C15" s="13">
        <v>37211687.439999998</v>
      </c>
      <c r="D15" s="14">
        <v>36440052.450000003</v>
      </c>
    </row>
    <row r="16" spans="1:4" x14ac:dyDescent="0.2">
      <c r="A16" s="26" t="s">
        <v>13</v>
      </c>
      <c r="B16" s="13">
        <v>569885</v>
      </c>
      <c r="C16" s="13">
        <v>1203661.23</v>
      </c>
      <c r="D16" s="14">
        <v>1050176.25</v>
      </c>
    </row>
    <row r="17" spans="1:4" x14ac:dyDescent="0.2">
      <c r="A17" s="26" t="s">
        <v>14</v>
      </c>
      <c r="B17" s="13">
        <v>4903500.59</v>
      </c>
      <c r="C17" s="13">
        <v>7248510.8799999999</v>
      </c>
      <c r="D17" s="14">
        <v>6788619.4400000004</v>
      </c>
    </row>
    <row r="18" spans="1:4" x14ac:dyDescent="0.2">
      <c r="A18" s="26" t="s">
        <v>9</v>
      </c>
      <c r="B18" s="13">
        <v>298000</v>
      </c>
      <c r="C18" s="13">
        <v>240574.27</v>
      </c>
      <c r="D18" s="14">
        <v>240574.27</v>
      </c>
    </row>
    <row r="19" spans="1:4" x14ac:dyDescent="0.2">
      <c r="A19" s="26" t="s">
        <v>15</v>
      </c>
      <c r="B19" s="13">
        <v>13000</v>
      </c>
      <c r="C19" s="13">
        <v>2787732.9</v>
      </c>
      <c r="D19" s="14">
        <v>2263703.31</v>
      </c>
    </row>
    <row r="20" spans="1:4" x14ac:dyDescent="0.2">
      <c r="A20" s="26" t="s">
        <v>16</v>
      </c>
      <c r="B20" s="13">
        <v>0</v>
      </c>
      <c r="C20" s="13">
        <v>0</v>
      </c>
      <c r="D20" s="14">
        <v>0</v>
      </c>
    </row>
    <row r="21" spans="1:4" x14ac:dyDescent="0.2">
      <c r="A21" s="26" t="s">
        <v>17</v>
      </c>
      <c r="B21" s="13">
        <v>0</v>
      </c>
      <c r="C21" s="13">
        <v>0</v>
      </c>
      <c r="D21" s="14">
        <v>0</v>
      </c>
    </row>
    <row r="22" spans="1:4" x14ac:dyDescent="0.2">
      <c r="A22" s="26" t="s">
        <v>18</v>
      </c>
      <c r="B22" s="13">
        <v>0</v>
      </c>
      <c r="C22" s="13">
        <v>0</v>
      </c>
      <c r="D22" s="14">
        <v>0</v>
      </c>
    </row>
    <row r="23" spans="1:4" x14ac:dyDescent="0.2">
      <c r="A23" s="26" t="s">
        <v>19</v>
      </c>
      <c r="B23" s="13">
        <v>0</v>
      </c>
      <c r="C23" s="13">
        <v>0</v>
      </c>
      <c r="D23" s="14">
        <v>0</v>
      </c>
    </row>
    <row r="24" spans="1:4" x14ac:dyDescent="0.2">
      <c r="A24" s="28" t="s">
        <v>35</v>
      </c>
      <c r="B24" s="17">
        <f>B3-B14</f>
        <v>0</v>
      </c>
      <c r="C24" s="17">
        <f>C3-C14</f>
        <v>15872618.75</v>
      </c>
      <c r="D24" s="18">
        <f>D3-D14</f>
        <v>17781659.749999993</v>
      </c>
    </row>
    <row r="26" spans="1:4" ht="25.5" x14ac:dyDescent="0.2">
      <c r="A26" s="29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6" t="s">
        <v>25</v>
      </c>
      <c r="B27" s="7">
        <f>SUM(B28:B34)</f>
        <v>0</v>
      </c>
      <c r="C27" s="7">
        <f>SUM(C28:C34)</f>
        <v>1164532.58</v>
      </c>
      <c r="D27" s="8">
        <f>SUM(D28:D34)</f>
        <v>2067839</v>
      </c>
    </row>
    <row r="28" spans="1:4" x14ac:dyDescent="0.2">
      <c r="A28" s="26" t="s">
        <v>26</v>
      </c>
      <c r="B28" s="19">
        <v>0</v>
      </c>
      <c r="C28" s="19">
        <v>221206.03</v>
      </c>
      <c r="D28" s="9">
        <v>221206.03</v>
      </c>
    </row>
    <row r="29" spans="1:4" x14ac:dyDescent="0.2">
      <c r="A29" s="26" t="s">
        <v>27</v>
      </c>
      <c r="B29" s="19">
        <v>0</v>
      </c>
      <c r="C29" s="19">
        <v>0</v>
      </c>
      <c r="D29" s="9">
        <v>0</v>
      </c>
    </row>
    <row r="30" spans="1:4" x14ac:dyDescent="0.2">
      <c r="A30" s="26" t="s">
        <v>28</v>
      </c>
      <c r="B30" s="19">
        <v>0</v>
      </c>
      <c r="C30" s="19">
        <v>0</v>
      </c>
      <c r="D30" s="9">
        <v>0</v>
      </c>
    </row>
    <row r="31" spans="1:4" x14ac:dyDescent="0.2">
      <c r="A31" s="26" t="s">
        <v>29</v>
      </c>
      <c r="B31" s="19">
        <v>0</v>
      </c>
      <c r="C31" s="19">
        <v>142600.21</v>
      </c>
      <c r="D31" s="9">
        <v>785708.8</v>
      </c>
    </row>
    <row r="32" spans="1:4" x14ac:dyDescent="0.2">
      <c r="A32" s="26" t="s">
        <v>30</v>
      </c>
      <c r="B32" s="19">
        <v>0</v>
      </c>
      <c r="C32" s="19">
        <v>899975.36</v>
      </c>
      <c r="D32" s="9">
        <v>1160173.19</v>
      </c>
    </row>
    <row r="33" spans="1:4" x14ac:dyDescent="0.2">
      <c r="A33" s="26" t="s">
        <v>31</v>
      </c>
      <c r="B33" s="19">
        <v>0</v>
      </c>
      <c r="C33" s="19">
        <v>0</v>
      </c>
      <c r="D33" s="9">
        <v>0</v>
      </c>
    </row>
    <row r="34" spans="1:4" x14ac:dyDescent="0.2">
      <c r="A34" s="26" t="s">
        <v>32</v>
      </c>
      <c r="B34" s="19">
        <v>0</v>
      </c>
      <c r="C34" s="19">
        <v>-99249.02</v>
      </c>
      <c r="D34" s="9">
        <v>-99249.02</v>
      </c>
    </row>
    <row r="35" spans="1:4" x14ac:dyDescent="0.2">
      <c r="A35" s="30" t="s">
        <v>34</v>
      </c>
      <c r="B35" s="20">
        <f>SUM(B36:B38)</f>
        <v>0</v>
      </c>
      <c r="C35" s="20">
        <f>SUM(C36:C38)</f>
        <v>14708086.17</v>
      </c>
      <c r="D35" s="10">
        <f>SUM(D36:D38)</f>
        <v>15713820.75</v>
      </c>
    </row>
    <row r="36" spans="1:4" x14ac:dyDescent="0.2">
      <c r="A36" s="26" t="s">
        <v>30</v>
      </c>
      <c r="B36" s="19">
        <v>0</v>
      </c>
      <c r="C36" s="19">
        <v>14708086.17</v>
      </c>
      <c r="D36" s="9">
        <v>15713820.75</v>
      </c>
    </row>
    <row r="37" spans="1:4" x14ac:dyDescent="0.2">
      <c r="A37" s="31" t="s">
        <v>31</v>
      </c>
      <c r="B37" s="19">
        <v>0</v>
      </c>
      <c r="C37" s="19">
        <v>0</v>
      </c>
      <c r="D37" s="9">
        <v>0</v>
      </c>
    </row>
    <row r="38" spans="1:4" x14ac:dyDescent="0.2">
      <c r="A38" s="31" t="s">
        <v>33</v>
      </c>
      <c r="B38" s="19">
        <v>0</v>
      </c>
      <c r="C38" s="19">
        <v>0</v>
      </c>
      <c r="D38" s="9">
        <v>0</v>
      </c>
    </row>
    <row r="39" spans="1:4" x14ac:dyDescent="0.2">
      <c r="A39" s="28" t="s">
        <v>35</v>
      </c>
      <c r="B39" s="21">
        <f>B27+B35</f>
        <v>0</v>
      </c>
      <c r="C39" s="21">
        <f>C27+C35</f>
        <v>15872618.75</v>
      </c>
      <c r="D39" s="22">
        <f>D27+D35</f>
        <v>17781659.75</v>
      </c>
    </row>
    <row r="40" spans="1:4" x14ac:dyDescent="0.2">
      <c r="A40" s="1" t="s">
        <v>24</v>
      </c>
    </row>
    <row r="46" spans="1:4" x14ac:dyDescent="0.2">
      <c r="D46" s="3"/>
    </row>
    <row r="47" spans="1:4" x14ac:dyDescent="0.2">
      <c r="A47" s="3" t="s">
        <v>37</v>
      </c>
      <c r="C47" s="3" t="s">
        <v>38</v>
      </c>
      <c r="D47" s="3"/>
    </row>
    <row r="48" spans="1:4" x14ac:dyDescent="0.2">
      <c r="A48" s="3" t="s">
        <v>39</v>
      </c>
      <c r="C48" s="3" t="s">
        <v>40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clara vanesa</cp:lastModifiedBy>
  <cp:lastPrinted>2018-07-16T14:09:31Z</cp:lastPrinted>
  <dcterms:created xsi:type="dcterms:W3CDTF">2017-12-20T04:54:53Z</dcterms:created>
  <dcterms:modified xsi:type="dcterms:W3CDTF">2025-01-22T22:07:37Z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