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2 INFORMACIÓN PRESUPUESTARIA\"/>
    </mc:Choice>
  </mc:AlternateContent>
  <xr:revisionPtr revIDLastSave="0" documentId="13_ncr:1_{886A1729-996C-4026-B2A6-D14A18004807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<sst xmlns="http://schemas.openxmlformats.org/spreadsheetml/2006/main" count="49" uniqueCount="49">
  <si>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</si>
  <si>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</si>
  <si>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</si>
  <si>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</si>
  <si>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</si>
  <si>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</si>
  <si>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</si>
  <si>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</si>
  <si>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</si>
  <si>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</si>
  <si>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</si>
  <si>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</si>
  <si>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</si>
  <si>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</si>
  <si>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</si>
  <si>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</si>
  <si>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</si>
  <si>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</si>
  <si>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</si>
  <si>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</si>
  <si>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</si>
  <si>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</si>
  <si>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</si>
  <si>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</si>
  <si>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</si>
  <si>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</si>
  <si>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</si>
  <si>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</si>
  <si>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</si>
  <si>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</si>
  <si>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</si>
  <si>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</si>
  <si>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</si>
  <si>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</si>
  <si>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</si>
  <si>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</si>
  <si>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</si>
  <si>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</si>
  <si>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</si>
  <si>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</si>
  <si>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</si>
  <si>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</si>
  <si>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</si>
  <si>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</si>
  <si>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TECNOLOGICO SUPERIOR DE GUANAJUATO
Estado Analítico del Ejercicio del Presupuesto de Egresos
Clasificación Funcional (Finalidad y Función)
Del 1 de Enero al 31 de Diciembre de 2024</t>
  </si>
  <si>
    <t>Ing. 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</si>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</sst>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6" fillId="2" borderId="2" xfId="9" applyFont="1" applyFill="1" applyBorder="1" applyAlignment="1">
      <alignment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1" xfId="9" applyFont="1" applyBorder="1" applyAlignment="1">
      <alignment horizontal="center" vertical="center" wrapText="1"/>
    </xf>
    <xf numFmtId="0" fontId="2" fillId="0" borderId="0" xfId="0" applyFont="1" applyAlignment="1">
      <alignment horizontal="left" wrapText="1" indent="1"/>
    </xf>
    <xf numFmtId="0" fontId="7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3" borderId="0" xfId="32" applyFont="1" applyFill="1" applyAlignment="1">
      <alignment horizontal="center" vertical="center"/>
    </xf>
    <xf numFmtId="0" fontId="7" fillId="0" borderId="0" xfId="0" applyFont="1"/>
    <xf numFmtId="0" fontId="2" fillId="4" borderId="0" xfId="29" applyFont="1" applyFill="1" applyAlignment="1" applyProtection="1">
      <alignment horizontal="center" vertical="top" wrapText="1"/>
      <protection locked="0"/>
    </xf>
    <xf numFmtId="0" fontId="2" fillId="4" borderId="0" xfId="29" applyFont="1" applyFill="1" applyAlignment="1" applyProtection="1">
      <alignment vertical="top" wrapText="1"/>
      <protection locked="0"/>
    </xf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6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665FF077-D2B1-43D6-AE11-CFF4F1029F91}"/>
    <cellStyle name="Millares 2 2 2 2" xfId="50" xr:uid="{5EE94A53-3DE5-40CF-AA0F-C69545476FE7}"/>
    <cellStyle name="Millares 2 2 3" xfId="34" xr:uid="{AD76BFF2-F336-4C79-9AFB-53A60900AA56}"/>
    <cellStyle name="Millares 2 2 4" xfId="42" xr:uid="{EB5FCB6A-C7F1-4A26-A640-F784C7F77AA8}"/>
    <cellStyle name="Millares 2 2 5" xfId="59" xr:uid="{7C7E87CE-329F-4568-9304-C35F3BD0CA34}"/>
    <cellStyle name="Millares 2 2 6" xfId="17" xr:uid="{059112DE-3CD7-4B88-A363-3397E05C6BAD}"/>
    <cellStyle name="Millares 2 3" xfId="4" xr:uid="{00000000-0005-0000-0000-000003000000}"/>
    <cellStyle name="Millares 2 3 2" xfId="26" xr:uid="{A99AD7A0-7E28-4BF5-9427-1C304CBCBA23}"/>
    <cellStyle name="Millares 2 3 2 2" xfId="51" xr:uid="{CB18331A-9D2D-48AE-992B-285ADC3DAC62}"/>
    <cellStyle name="Millares 2 3 3" xfId="35" xr:uid="{F94AE526-7E62-4BF7-8344-8E3EB27B923A}"/>
    <cellStyle name="Millares 2 3 4" xfId="43" xr:uid="{08EDE6EF-DB1F-4BD6-8F6A-B1D2335013AD}"/>
    <cellStyle name="Millares 2 3 5" xfId="60" xr:uid="{E3B42FD6-7C72-4CA5-B50E-51C3C266E219}"/>
    <cellStyle name="Millares 2 3 6" xfId="18" xr:uid="{3E8FBF46-E746-4D4E-B102-4E73753F938E}"/>
    <cellStyle name="Millares 2 4" xfId="24" xr:uid="{A940461E-5707-4B68-B6B7-6A2F1A318AE3}"/>
    <cellStyle name="Millares 2 4 2" xfId="49" xr:uid="{57E45141-ED94-48F9-9EE1-5B80D641374D}"/>
    <cellStyle name="Millares 2 5" xfId="33" xr:uid="{483BDF7D-C60C-4835-A9CE-E02DABD5694F}"/>
    <cellStyle name="Millares 2 6" xfId="41" xr:uid="{72CE244C-811B-4F7F-84A2-976A4801E9E7}"/>
    <cellStyle name="Millares 2 7" xfId="58" xr:uid="{D68C68F2-390D-45F9-91A9-DC85BADE4915}"/>
    <cellStyle name="Millares 2 8" xfId="16" xr:uid="{96779D7B-EC84-41F5-87A9-4D83B4F2ECD8}"/>
    <cellStyle name="Millares 3" xfId="5" xr:uid="{00000000-0005-0000-0000-000004000000}"/>
    <cellStyle name="Millares 3 2" xfId="27" xr:uid="{DAE63AF1-9578-4E24-BE4F-30358C0F78C6}"/>
    <cellStyle name="Millares 3 2 2" xfId="52" xr:uid="{4E3756CC-AA8C-4A6A-9E70-CFA335F05D14}"/>
    <cellStyle name="Millares 3 3" xfId="36" xr:uid="{D08951F7-FAB4-4E3E-BA4B-6C3454875DAE}"/>
    <cellStyle name="Millares 3 4" xfId="44" xr:uid="{7EEE021C-FDB4-4FAC-B32A-A0A6FF930709}"/>
    <cellStyle name="Millares 3 5" xfId="61" xr:uid="{1B05D2DF-77E9-4775-81CE-0278C0A66D09}"/>
    <cellStyle name="Millares 3 6" xfId="19" xr:uid="{E0850AE1-7D27-4544-A83E-452E993F4BE5}"/>
    <cellStyle name="Moneda 2" xfId="6" xr:uid="{00000000-0005-0000-0000-000005000000}"/>
    <cellStyle name="Moneda 2 2" xfId="28" xr:uid="{4173ACF2-CE89-4F0F-8B64-DBB1855C7FD1}"/>
    <cellStyle name="Moneda 2 2 2" xfId="53" xr:uid="{F7D701D1-D3DB-4497-939B-2B3521C7495B}"/>
    <cellStyle name="Moneda 2 3" xfId="37" xr:uid="{B0FA5956-C25B-48E4-829A-770564A4AC94}"/>
    <cellStyle name="Moneda 2 4" xfId="45" xr:uid="{49BD571E-B9FE-43E2-AE4C-E8D11A2227C1}"/>
    <cellStyle name="Moneda 2 5" xfId="62" xr:uid="{A32D1D9D-680B-41E4-A3B0-DF29318BC4B7}"/>
    <cellStyle name="Moneda 2 6" xfId="20" xr:uid="{CEE8A08E-A0DA-4C57-AF13-E6CEA47CF3E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9" xr:uid="{74FC562C-1453-445F-A125-9159F3D867B3}"/>
    <cellStyle name="Normal 2 3 2" xfId="54" xr:uid="{78717C31-4017-4A79-B6A5-890E602A064B}"/>
    <cellStyle name="Normal 2 4" xfId="38" xr:uid="{D1BEFA06-B3EF-47F4-89ED-7B3D64D5FB2E}"/>
    <cellStyle name="Normal 2 5" xfId="46" xr:uid="{B4D02373-950A-4102-8A30-7D4F5207BBD9}"/>
    <cellStyle name="Normal 2 6" xfId="63" xr:uid="{664FA4BF-6DE9-460A-A68D-335A38ED9956}"/>
    <cellStyle name="Normal 2 7" xfId="21" xr:uid="{85CF094E-8844-4DEC-93AA-C8222287741F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1" xr:uid="{2F4BD111-CA63-4778-86E5-7A65DD7F8120}"/>
    <cellStyle name="Normal 6 2 2 2" xfId="56" xr:uid="{830DB19A-25B5-4871-A91D-C3B1CAFB3E16}"/>
    <cellStyle name="Normal 6 2 3" xfId="40" xr:uid="{E08EA8BA-0ABC-4476-B9F8-83C7DC024EC5}"/>
    <cellStyle name="Normal 6 2 4" xfId="48" xr:uid="{96B5AC12-456B-40C3-B9B9-1721170D2894}"/>
    <cellStyle name="Normal 6 2 5" xfId="65" xr:uid="{AAF78DAB-5FAF-43EE-80F2-1F601D455E14}"/>
    <cellStyle name="Normal 6 2 6" xfId="23" xr:uid="{2C76A445-88F5-49C7-B2FD-D0693315B742}"/>
    <cellStyle name="Normal 6 3" xfId="30" xr:uid="{1B21E542-B551-4EF7-8F2C-61CBD3D2E807}"/>
    <cellStyle name="Normal 6 3 2" xfId="55" xr:uid="{DD49137D-0BE1-4693-801D-DC2E08A5CB39}"/>
    <cellStyle name="Normal 6 4" xfId="39" xr:uid="{CA5B6A6F-BC81-4E95-8F90-A705AE7F5C0B}"/>
    <cellStyle name="Normal 6 5" xfId="47" xr:uid="{0E4D4721-AE79-4202-A301-05D081BC201E}"/>
    <cellStyle name="Normal 6 6" xfId="64" xr:uid="{C0CCA593-816B-40C3-8B12-71C8D20EA5BF}"/>
    <cellStyle name="Normal 6 7" xfId="22" xr:uid="{BE4749C6-7BC9-41D4-9D34-7837E7B4DF2B}"/>
    <cellStyle name="Normal 7" xfId="32" xr:uid="{50357116-4B46-472D-ADD8-9CA1B995BEB1}"/>
    <cellStyle name="Normal 7 2" xfId="57" xr:uid="{168C50BB-A68B-43FD-95FB-3DD64FAFA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49</xdr:row>
      <xdr:rowOff>0</xdr:rowOff>
    </xdr:from>
    <xdr:to>
      <xdr:col>0</xdr:col>
      <xdr:colOff>3171825</xdr:colOff>
      <xdr:row>49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D895D48-C0EC-4D5F-9C29-D23CCE3E245B}"/>
            </a:ext>
          </a:extLst>
        </xdr:cNvPr>
        <xdr:cNvCxnSpPr/>
      </xdr:nvCxnSpPr>
      <xdr:spPr>
        <a:xfrm>
          <a:off x="1323975" y="765810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48</xdr:row>
      <xdr:rowOff>133350</xdr:rowOff>
    </xdr:from>
    <xdr:to>
      <xdr:col>6</xdr:col>
      <xdr:colOff>409575</xdr:colOff>
      <xdr:row>48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9B03734-B69D-4177-94E4-5D1D9E68F421}"/>
            </a:ext>
          </a:extLst>
        </xdr:cNvPr>
        <xdr:cNvCxnSpPr/>
      </xdr:nvCxnSpPr>
      <xdr:spPr>
        <a:xfrm>
          <a:off x="8315325" y="764857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1"/>
  <sheetViews>
    <sheetView showGridLines="0" tabSelected="1" topLeftCell="A2" workbookViewId="0">
      <selection activeCell="B6" sqref="B6:G42"/>
    </sheetView>
  </sheetViews>
  <sheetFormatPr baseColWidth="10" defaultColWidth="12" defaultRowHeight="12.75" x14ac:dyDescent="0.2"/>
  <cols>
    <col min="1" max="1" width="79" style="11" customWidth="1"/>
    <col min="2" max="7" width="18.33203125" style="11" customWidth="1"/>
    <col min="8" max="16384" width="12" style="11"/>
  </cols>
  <sheetData>
    <row r="1" spans="1:7" ht="57" customHeight="1" x14ac:dyDescent="0.2">
      <c r="A1" s="27" t="s">
        <v>44</v>
      </c>
      <c r="B1" s="23"/>
      <c r="C1" s="23"/>
      <c r="D1" s="23"/>
      <c r="E1" s="23"/>
      <c r="F1" s="23"/>
      <c r="G1" s="24"/>
    </row>
    <row r="2" spans="1:7" x14ac:dyDescent="0.2">
      <c r="A2" s="1"/>
      <c r="B2" s="2"/>
      <c r="C2" s="3"/>
      <c r="D2" s="22" t="s">
        <v>38</v>
      </c>
      <c r="E2" s="3"/>
      <c r="F2" s="4"/>
      <c r="G2" s="25" t="s">
        <v>37</v>
      </c>
    </row>
    <row r="3" spans="1:7" ht="24.95" customHeight="1" x14ac:dyDescent="0.2">
      <c r="A3" s="5" t="s">
        <v>32</v>
      </c>
      <c r="B3" s="12" t="s">
        <v>33</v>
      </c>
      <c r="C3" s="12" t="s">
        <v>39</v>
      </c>
      <c r="D3" s="12" t="s">
        <v>34</v>
      </c>
      <c r="E3" s="12" t="s">
        <v>35</v>
      </c>
      <c r="F3" s="12" t="s">
        <v>36</v>
      </c>
      <c r="G3" s="26"/>
    </row>
    <row r="4" spans="1:7" x14ac:dyDescent="0.2">
      <c r="A4" s="6"/>
      <c r="B4" s="13">
        <v>1</v>
      </c>
      <c r="C4" s="13">
        <v>2</v>
      </c>
      <c r="D4" s="13" t="s">
        <v>40</v>
      </c>
      <c r="E4" s="13">
        <v>4</v>
      </c>
      <c r="F4" s="13">
        <v>5</v>
      </c>
      <c r="G4" s="13" t="s">
        <v>41</v>
      </c>
    </row>
    <row r="5" spans="1:7" x14ac:dyDescent="0.2">
      <c r="A5" s="7"/>
      <c r="B5" s="9"/>
      <c r="C5" s="9"/>
      <c r="D5" s="9"/>
      <c r="E5" s="9"/>
      <c r="F5" s="9"/>
      <c r="G5" s="9"/>
    </row>
    <row r="6" spans="1:7" x14ac:dyDescent="0.2">
      <c r="A6" s="14" t="s">
        <v>5</v>
      </c>
      <c r="B6" s="21">
        <f t="shared" ref="B6:G6" si="0">SUM(B7:B14)</f>
        <v>0</v>
      </c>
      <c r="C6" s="21">
        <f t="shared" si="0"/>
        <v>0</v>
      </c>
      <c r="D6" s="21">
        <f t="shared" si="0"/>
        <v>0</v>
      </c>
      <c r="E6" s="21">
        <f t="shared" si="0"/>
        <v>0</v>
      </c>
      <c r="F6" s="21">
        <f t="shared" si="0"/>
        <v>0</v>
      </c>
      <c r="G6" s="21">
        <f t="shared" si="0"/>
        <v>0</v>
      </c>
    </row>
    <row r="7" spans="1:7" x14ac:dyDescent="0.2">
      <c r="A7" s="10" t="s">
        <v>21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10" t="s">
        <v>6</v>
      </c>
      <c r="B8" s="19">
        <v>0</v>
      </c>
      <c r="C8" s="19">
        <v>0</v>
      </c>
      <c r="D8" s="19">
        <f t="shared" ref="D8:D14" si="1">B8+C8</f>
        <v>0</v>
      </c>
      <c r="E8" s="19">
        <v>0</v>
      </c>
      <c r="F8" s="19">
        <v>0</v>
      </c>
      <c r="G8" s="19">
        <f t="shared" ref="G8:G14" si="2">D8-E8</f>
        <v>0</v>
      </c>
    </row>
    <row r="9" spans="1:7" x14ac:dyDescent="0.2">
      <c r="A9" s="10" t="s">
        <v>43</v>
      </c>
      <c r="B9" s="19">
        <v>0</v>
      </c>
      <c r="C9" s="19">
        <v>0</v>
      </c>
      <c r="D9" s="19">
        <f t="shared" si="1"/>
        <v>0</v>
      </c>
      <c r="E9" s="19">
        <v>0</v>
      </c>
      <c r="F9" s="19">
        <v>0</v>
      </c>
      <c r="G9" s="19">
        <f t="shared" si="2"/>
        <v>0</v>
      </c>
    </row>
    <row r="10" spans="1:7" x14ac:dyDescent="0.2">
      <c r="A10" s="10" t="s">
        <v>0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</row>
    <row r="11" spans="1:7" x14ac:dyDescent="0.2">
      <c r="A11" s="10" t="s">
        <v>12</v>
      </c>
      <c r="B11" s="19">
        <v>0</v>
      </c>
      <c r="C11" s="19">
        <v>0</v>
      </c>
      <c r="D11" s="19">
        <f t="shared" si="1"/>
        <v>0</v>
      </c>
      <c r="E11" s="19">
        <v>0</v>
      </c>
      <c r="F11" s="19">
        <v>0</v>
      </c>
      <c r="G11" s="19">
        <f t="shared" si="2"/>
        <v>0</v>
      </c>
    </row>
    <row r="12" spans="1:7" x14ac:dyDescent="0.2">
      <c r="A12" s="10" t="s">
        <v>7</v>
      </c>
      <c r="B12" s="19">
        <v>0</v>
      </c>
      <c r="C12" s="19">
        <v>0</v>
      </c>
      <c r="D12" s="19">
        <f t="shared" si="1"/>
        <v>0</v>
      </c>
      <c r="E12" s="19">
        <v>0</v>
      </c>
      <c r="F12" s="19">
        <v>0</v>
      </c>
      <c r="G12" s="19">
        <f t="shared" si="2"/>
        <v>0</v>
      </c>
    </row>
    <row r="13" spans="1:7" x14ac:dyDescent="0.2">
      <c r="A13" s="10" t="s">
        <v>22</v>
      </c>
      <c r="B13" s="19">
        <v>0</v>
      </c>
      <c r="C13" s="19">
        <v>0</v>
      </c>
      <c r="D13" s="19">
        <f t="shared" si="1"/>
        <v>0</v>
      </c>
      <c r="E13" s="19">
        <v>0</v>
      </c>
      <c r="F13" s="19">
        <v>0</v>
      </c>
      <c r="G13" s="19">
        <f t="shared" si="2"/>
        <v>0</v>
      </c>
    </row>
    <row r="14" spans="1:7" x14ac:dyDescent="0.2">
      <c r="A14" s="10" t="s">
        <v>8</v>
      </c>
      <c r="B14" s="19">
        <v>0</v>
      </c>
      <c r="C14" s="19">
        <v>0</v>
      </c>
      <c r="D14" s="19">
        <f t="shared" si="1"/>
        <v>0</v>
      </c>
      <c r="E14" s="19">
        <v>0</v>
      </c>
      <c r="F14" s="19">
        <v>0</v>
      </c>
      <c r="G14" s="19">
        <f t="shared" si="2"/>
        <v>0</v>
      </c>
    </row>
    <row r="15" spans="1:7" x14ac:dyDescent="0.2">
      <c r="A15" s="10"/>
      <c r="B15" s="19"/>
      <c r="C15" s="19"/>
      <c r="D15" s="19"/>
      <c r="E15" s="19"/>
      <c r="F15" s="19"/>
      <c r="G15" s="19"/>
    </row>
    <row r="16" spans="1:7" x14ac:dyDescent="0.2">
      <c r="A16" s="14" t="s">
        <v>9</v>
      </c>
      <c r="B16" s="21">
        <f t="shared" ref="B16:G16" si="3">SUM(B17:B23)</f>
        <v>23657651.600000001</v>
      </c>
      <c r="C16" s="21">
        <f t="shared" si="3"/>
        <v>41446980.219999999</v>
      </c>
      <c r="D16" s="21">
        <f t="shared" si="3"/>
        <v>65104631.82</v>
      </c>
      <c r="E16" s="21">
        <f t="shared" si="3"/>
        <v>48468884.789999999</v>
      </c>
      <c r="F16" s="21">
        <f t="shared" si="3"/>
        <v>46570993.710000001</v>
      </c>
      <c r="G16" s="21">
        <f t="shared" si="3"/>
        <v>16635747.030000001</v>
      </c>
    </row>
    <row r="17" spans="1:7" x14ac:dyDescent="0.2">
      <c r="A17" s="10" t="s">
        <v>23</v>
      </c>
      <c r="B17" s="19">
        <v>0</v>
      </c>
      <c r="C17" s="19">
        <v>0</v>
      </c>
      <c r="D17" s="19">
        <f>B17+C17</f>
        <v>0</v>
      </c>
      <c r="E17" s="19">
        <v>0</v>
      </c>
      <c r="F17" s="19">
        <v>0</v>
      </c>
      <c r="G17" s="19">
        <f t="shared" ref="G17:G23" si="4">D17-E17</f>
        <v>0</v>
      </c>
    </row>
    <row r="18" spans="1:7" x14ac:dyDescent="0.2">
      <c r="A18" s="10" t="s">
        <v>15</v>
      </c>
      <c r="B18" s="19">
        <v>0</v>
      </c>
      <c r="C18" s="19">
        <v>0</v>
      </c>
      <c r="D18" s="19">
        <f t="shared" ref="D18:D23" si="5">B18+C18</f>
        <v>0</v>
      </c>
      <c r="E18" s="19">
        <v>0</v>
      </c>
      <c r="F18" s="19">
        <v>0</v>
      </c>
      <c r="G18" s="19">
        <f t="shared" si="4"/>
        <v>0</v>
      </c>
    </row>
    <row r="19" spans="1:7" x14ac:dyDescent="0.2">
      <c r="A19" s="10" t="s">
        <v>10</v>
      </c>
      <c r="B19" s="19">
        <v>0</v>
      </c>
      <c r="C19" s="19">
        <v>0</v>
      </c>
      <c r="D19" s="19">
        <f t="shared" si="5"/>
        <v>0</v>
      </c>
      <c r="E19" s="19">
        <v>0</v>
      </c>
      <c r="F19" s="19">
        <v>0</v>
      </c>
      <c r="G19" s="19">
        <f t="shared" si="4"/>
        <v>0</v>
      </c>
    </row>
    <row r="20" spans="1:7" x14ac:dyDescent="0.2">
      <c r="A20" s="10" t="s">
        <v>24</v>
      </c>
      <c r="B20" s="19">
        <v>0</v>
      </c>
      <c r="C20" s="19">
        <v>0</v>
      </c>
      <c r="D20" s="19">
        <f t="shared" si="5"/>
        <v>0</v>
      </c>
      <c r="E20" s="19">
        <v>0</v>
      </c>
      <c r="F20" s="19">
        <v>0</v>
      </c>
      <c r="G20" s="19">
        <f t="shared" si="4"/>
        <v>0</v>
      </c>
    </row>
    <row r="21" spans="1:7" x14ac:dyDescent="0.2">
      <c r="A21" s="10" t="s">
        <v>25</v>
      </c>
      <c r="B21" s="19">
        <v>23657651.600000001</v>
      </c>
      <c r="C21" s="19">
        <v>41446980.219999999</v>
      </c>
      <c r="D21" s="19">
        <f t="shared" si="5"/>
        <v>65104631.82</v>
      </c>
      <c r="E21" s="19">
        <v>48468884.789999999</v>
      </c>
      <c r="F21" s="19">
        <v>46570993.710000001</v>
      </c>
      <c r="G21" s="19">
        <f t="shared" si="4"/>
        <v>16635747.030000001</v>
      </c>
    </row>
    <row r="22" spans="1:7" x14ac:dyDescent="0.2">
      <c r="A22" s="10" t="s">
        <v>26</v>
      </c>
      <c r="B22" s="19">
        <v>0</v>
      </c>
      <c r="C22" s="19">
        <v>0</v>
      </c>
      <c r="D22" s="19">
        <f t="shared" si="5"/>
        <v>0</v>
      </c>
      <c r="E22" s="19">
        <v>0</v>
      </c>
      <c r="F22" s="19">
        <v>0</v>
      </c>
      <c r="G22" s="19">
        <f t="shared" si="4"/>
        <v>0</v>
      </c>
    </row>
    <row r="23" spans="1:7" x14ac:dyDescent="0.2">
      <c r="A23" s="10" t="s">
        <v>1</v>
      </c>
      <c r="B23" s="19">
        <v>0</v>
      </c>
      <c r="C23" s="19">
        <v>0</v>
      </c>
      <c r="D23" s="19">
        <f t="shared" si="5"/>
        <v>0</v>
      </c>
      <c r="E23" s="19">
        <v>0</v>
      </c>
      <c r="F23" s="19">
        <v>0</v>
      </c>
      <c r="G23" s="19">
        <f t="shared" si="4"/>
        <v>0</v>
      </c>
    </row>
    <row r="24" spans="1:7" x14ac:dyDescent="0.2">
      <c r="A24" s="10"/>
      <c r="B24" s="19"/>
      <c r="C24" s="19"/>
      <c r="D24" s="19"/>
      <c r="E24" s="19"/>
      <c r="F24" s="19"/>
      <c r="G24" s="19"/>
    </row>
    <row r="25" spans="1:7" x14ac:dyDescent="0.2">
      <c r="A25" s="14" t="s">
        <v>27</v>
      </c>
      <c r="B25" s="21">
        <f t="shared" ref="B25:G25" si="6">SUM(B26:B34)</f>
        <v>0</v>
      </c>
      <c r="C25" s="21">
        <f t="shared" si="6"/>
        <v>394749.02</v>
      </c>
      <c r="D25" s="21">
        <f t="shared" si="6"/>
        <v>394749.02</v>
      </c>
      <c r="E25" s="21">
        <f t="shared" si="6"/>
        <v>223281.93</v>
      </c>
      <c r="F25" s="21">
        <f t="shared" si="6"/>
        <v>212132.01</v>
      </c>
      <c r="G25" s="21">
        <f t="shared" si="6"/>
        <v>171467.09000000003</v>
      </c>
    </row>
    <row r="26" spans="1:7" x14ac:dyDescent="0.2">
      <c r="A26" s="10" t="s">
        <v>16</v>
      </c>
      <c r="B26" s="19">
        <v>0</v>
      </c>
      <c r="C26" s="19">
        <v>0</v>
      </c>
      <c r="D26" s="19">
        <f>B26+C26</f>
        <v>0</v>
      </c>
      <c r="E26" s="19">
        <v>0</v>
      </c>
      <c r="F26" s="19">
        <v>0</v>
      </c>
      <c r="G26" s="19">
        <f t="shared" ref="G26:G34" si="7">D26-E26</f>
        <v>0</v>
      </c>
    </row>
    <row r="27" spans="1:7" x14ac:dyDescent="0.2">
      <c r="A27" s="10" t="s">
        <v>13</v>
      </c>
      <c r="B27" s="19">
        <v>0</v>
      </c>
      <c r="C27" s="19">
        <v>0</v>
      </c>
      <c r="D27" s="19">
        <f t="shared" ref="D27:D34" si="8">B27+C27</f>
        <v>0</v>
      </c>
      <c r="E27" s="19">
        <v>0</v>
      </c>
      <c r="F27" s="19">
        <v>0</v>
      </c>
      <c r="G27" s="19">
        <f t="shared" si="7"/>
        <v>0</v>
      </c>
    </row>
    <row r="28" spans="1:7" x14ac:dyDescent="0.2">
      <c r="A28" s="10" t="s">
        <v>17</v>
      </c>
      <c r="B28" s="19">
        <v>0</v>
      </c>
      <c r="C28" s="19">
        <v>0</v>
      </c>
      <c r="D28" s="19">
        <f t="shared" si="8"/>
        <v>0</v>
      </c>
      <c r="E28" s="19">
        <v>0</v>
      </c>
      <c r="F28" s="19">
        <v>0</v>
      </c>
      <c r="G28" s="19">
        <f t="shared" si="7"/>
        <v>0</v>
      </c>
    </row>
    <row r="29" spans="1:7" x14ac:dyDescent="0.2">
      <c r="A29" s="10" t="s">
        <v>28</v>
      </c>
      <c r="B29" s="19">
        <v>0</v>
      </c>
      <c r="C29" s="19">
        <v>0</v>
      </c>
      <c r="D29" s="19">
        <f t="shared" si="8"/>
        <v>0</v>
      </c>
      <c r="E29" s="19">
        <v>0</v>
      </c>
      <c r="F29" s="19">
        <v>0</v>
      </c>
      <c r="G29" s="19">
        <f t="shared" si="7"/>
        <v>0</v>
      </c>
    </row>
    <row r="30" spans="1:7" x14ac:dyDescent="0.2">
      <c r="A30" s="10" t="s">
        <v>11</v>
      </c>
      <c r="B30" s="19">
        <v>0</v>
      </c>
      <c r="C30" s="19">
        <v>0</v>
      </c>
      <c r="D30" s="19">
        <f t="shared" si="8"/>
        <v>0</v>
      </c>
      <c r="E30" s="19">
        <v>0</v>
      </c>
      <c r="F30" s="19">
        <v>0</v>
      </c>
      <c r="G30" s="19">
        <f t="shared" si="7"/>
        <v>0</v>
      </c>
    </row>
    <row r="31" spans="1:7" x14ac:dyDescent="0.2">
      <c r="A31" s="10" t="s">
        <v>2</v>
      </c>
      <c r="B31" s="19">
        <v>0</v>
      </c>
      <c r="C31" s="19">
        <v>0</v>
      </c>
      <c r="D31" s="19">
        <f t="shared" si="8"/>
        <v>0</v>
      </c>
      <c r="E31" s="19">
        <v>0</v>
      </c>
      <c r="F31" s="19">
        <v>0</v>
      </c>
      <c r="G31" s="19">
        <f t="shared" si="7"/>
        <v>0</v>
      </c>
    </row>
    <row r="32" spans="1:7" x14ac:dyDescent="0.2">
      <c r="A32" s="10" t="s">
        <v>3</v>
      </c>
      <c r="B32" s="19">
        <v>0</v>
      </c>
      <c r="C32" s="19">
        <v>0</v>
      </c>
      <c r="D32" s="19">
        <f t="shared" si="8"/>
        <v>0</v>
      </c>
      <c r="E32" s="19">
        <v>0</v>
      </c>
      <c r="F32" s="19">
        <v>0</v>
      </c>
      <c r="G32" s="19">
        <f t="shared" si="7"/>
        <v>0</v>
      </c>
    </row>
    <row r="33" spans="1:7" x14ac:dyDescent="0.2">
      <c r="A33" s="10" t="s">
        <v>29</v>
      </c>
      <c r="B33" s="19">
        <v>0</v>
      </c>
      <c r="C33" s="19">
        <v>394749.02</v>
      </c>
      <c r="D33" s="19">
        <f t="shared" si="8"/>
        <v>394749.02</v>
      </c>
      <c r="E33" s="19">
        <v>223281.93</v>
      </c>
      <c r="F33" s="19">
        <v>212132.01</v>
      </c>
      <c r="G33" s="19">
        <f t="shared" si="7"/>
        <v>171467.09000000003</v>
      </c>
    </row>
    <row r="34" spans="1:7" x14ac:dyDescent="0.2">
      <c r="A34" s="10" t="s">
        <v>18</v>
      </c>
      <c r="B34" s="19">
        <v>0</v>
      </c>
      <c r="C34" s="19">
        <v>0</v>
      </c>
      <c r="D34" s="19">
        <f t="shared" si="8"/>
        <v>0</v>
      </c>
      <c r="E34" s="19">
        <v>0</v>
      </c>
      <c r="F34" s="19">
        <v>0</v>
      </c>
      <c r="G34" s="19">
        <f t="shared" si="7"/>
        <v>0</v>
      </c>
    </row>
    <row r="35" spans="1:7" x14ac:dyDescent="0.2">
      <c r="A35" s="10"/>
      <c r="B35" s="19"/>
      <c r="C35" s="19"/>
      <c r="D35" s="19"/>
      <c r="E35" s="19"/>
      <c r="F35" s="19"/>
      <c r="G35" s="19"/>
    </row>
    <row r="36" spans="1:7" x14ac:dyDescent="0.2">
      <c r="A36" s="14" t="s">
        <v>19</v>
      </c>
      <c r="B36" s="21">
        <f t="shared" ref="B36:G36" si="9">SUM(B37:B40)</f>
        <v>0</v>
      </c>
      <c r="C36" s="21">
        <f t="shared" si="9"/>
        <v>0</v>
      </c>
      <c r="D36" s="21">
        <f t="shared" si="9"/>
        <v>0</v>
      </c>
      <c r="E36" s="21">
        <f t="shared" si="9"/>
        <v>0</v>
      </c>
      <c r="F36" s="21">
        <f t="shared" si="9"/>
        <v>0</v>
      </c>
      <c r="G36" s="21">
        <f t="shared" si="9"/>
        <v>0</v>
      </c>
    </row>
    <row r="37" spans="1:7" x14ac:dyDescent="0.2">
      <c r="A37" s="10" t="s">
        <v>30</v>
      </c>
      <c r="B37" s="19">
        <v>0</v>
      </c>
      <c r="C37" s="19">
        <v>0</v>
      </c>
      <c r="D37" s="19">
        <f>B37+C37</f>
        <v>0</v>
      </c>
      <c r="E37" s="19">
        <v>0</v>
      </c>
      <c r="F37" s="19">
        <v>0</v>
      </c>
      <c r="G37" s="19">
        <f t="shared" ref="G37:G40" si="10">D37-E37</f>
        <v>0</v>
      </c>
    </row>
    <row r="38" spans="1:7" ht="11.25" customHeight="1" x14ac:dyDescent="0.2">
      <c r="A38" s="10" t="s">
        <v>14</v>
      </c>
      <c r="B38" s="19">
        <v>0</v>
      </c>
      <c r="C38" s="19">
        <v>0</v>
      </c>
      <c r="D38" s="19">
        <f t="shared" ref="D38:D40" si="11">B38+C38</f>
        <v>0</v>
      </c>
      <c r="E38" s="19">
        <v>0</v>
      </c>
      <c r="F38" s="19">
        <v>0</v>
      </c>
      <c r="G38" s="19">
        <f t="shared" si="10"/>
        <v>0</v>
      </c>
    </row>
    <row r="39" spans="1:7" x14ac:dyDescent="0.2">
      <c r="A39" s="10" t="s">
        <v>20</v>
      </c>
      <c r="B39" s="19">
        <v>0</v>
      </c>
      <c r="C39" s="19">
        <v>0</v>
      </c>
      <c r="D39" s="19">
        <f t="shared" si="11"/>
        <v>0</v>
      </c>
      <c r="E39" s="19">
        <v>0</v>
      </c>
      <c r="F39" s="19">
        <v>0</v>
      </c>
      <c r="G39" s="19">
        <f t="shared" si="10"/>
        <v>0</v>
      </c>
    </row>
    <row r="40" spans="1:7" x14ac:dyDescent="0.2">
      <c r="A40" s="10" t="s">
        <v>4</v>
      </c>
      <c r="B40" s="19">
        <v>0</v>
      </c>
      <c r="C40" s="19">
        <v>0</v>
      </c>
      <c r="D40" s="19">
        <f t="shared" si="11"/>
        <v>0</v>
      </c>
      <c r="E40" s="19">
        <v>0</v>
      </c>
      <c r="F40" s="19">
        <v>0</v>
      </c>
      <c r="G40" s="19">
        <f t="shared" si="10"/>
        <v>0</v>
      </c>
    </row>
    <row r="41" spans="1:7" x14ac:dyDescent="0.2">
      <c r="A41" s="10"/>
      <c r="B41" s="19"/>
      <c r="C41" s="19"/>
      <c r="D41" s="19"/>
      <c r="E41" s="19"/>
      <c r="F41" s="19"/>
      <c r="G41" s="19"/>
    </row>
    <row r="42" spans="1:7" x14ac:dyDescent="0.2">
      <c r="A42" s="8" t="s">
        <v>31</v>
      </c>
      <c r="B42" s="20">
        <f t="shared" ref="B42:G42" si="12">SUM(B36+B25+B16+B6)</f>
        <v>23657651.600000001</v>
      </c>
      <c r="C42" s="20">
        <f t="shared" si="12"/>
        <v>41841729.240000002</v>
      </c>
      <c r="D42" s="20">
        <f t="shared" si="12"/>
        <v>65499380.840000004</v>
      </c>
      <c r="E42" s="20">
        <f t="shared" si="12"/>
        <v>48692166.719999999</v>
      </c>
      <c r="F42" s="20">
        <f t="shared" si="12"/>
        <v>46783125.719999999</v>
      </c>
      <c r="G42" s="20">
        <f t="shared" si="12"/>
        <v>16807214.120000001</v>
      </c>
    </row>
    <row r="44" spans="1:7" x14ac:dyDescent="0.2">
      <c r="A44" s="11" t="s">
        <v>42</v>
      </c>
    </row>
    <row r="50" spans="1:7" x14ac:dyDescent="0.2">
      <c r="A50" s="15" t="s">
        <v>45</v>
      </c>
      <c r="B50" s="16"/>
      <c r="C50" s="16"/>
      <c r="D50" s="16"/>
      <c r="E50" s="16"/>
      <c r="F50" s="15" t="s">
        <v>46</v>
      </c>
      <c r="G50" s="16"/>
    </row>
    <row r="51" spans="1:7" x14ac:dyDescent="0.2">
      <c r="A51" s="17" t="s">
        <v>47</v>
      </c>
      <c r="B51" s="18"/>
      <c r="C51" s="16"/>
      <c r="D51" s="16"/>
      <c r="E51" s="16"/>
      <c r="F51" s="15" t="s">
        <v>48</v>
      </c>
      <c r="G51" s="16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2018-07-14T22:21:14Z</cp:lastPrinted>
  <dcterms:created xsi:type="dcterms:W3CDTF">2014-02-10T03:37:14Z</dcterms:created>
  <dcterms:modified xsi:type="dcterms:W3CDTF">2025-01-23T20:30:31Z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