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RESPALDO VANE\TESORERIA 2024\CONTA\CUENTA PÚBLICA\ASEG\DIGITAL_4to trim\"/>
    </mc:Choice>
  </mc:AlternateContent>
  <xr:revisionPtr revIDLastSave="0" documentId="8_{87368DE8-2FA6-4163-9942-C53E5FA080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3" i="5" l="1"/>
  <c r="B24" i="5"/>
  <c r="C3" i="5"/>
  <c r="C43" i="5"/>
  <c r="B43" i="5"/>
  <c r="C24" i="5"/>
</calcChain>
</file>

<file path=xl/sharedStrings.xml><?xml version="1.0" encoding="utf-8"?>
<sst xmlns="http://schemas.openxmlformats.org/spreadsheetml/2006/main" count="59" uniqueCount="59">
  <si>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</si>
  <si>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</si>
  <si>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</si>
  <si>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</si>
  <si>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</si>
  <si>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</si>
  <si>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</si>
  <si>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</si>
  <si>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</si>
  <si>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</si>
  <si>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</si>
  <si>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</si>
  <si>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</si>
  <si>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</si>
  <si>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</si>
  <si>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</si>
  <si>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</si>
  <si>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</si>
  <si>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</si>
  <si>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</si>
  <si>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</si>
  <si>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</si>
  <si>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</si>
  <si>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</si>
  <si>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</si>
  <si>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</si>
  <si>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</si>
  <si>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</si>
  <si>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</si>
  <si>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</si>
  <si>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</si>
  <si>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</si>
  <si>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</si>
  <si>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</si>
  <si>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</si>
  <si>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</si>
  <si>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</si>
  <si>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</si>
  <si>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</si>
  <si>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</si>
  <si>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</si>
  <si>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</si>
  <si>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</si>
  <si>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</si>
  <si>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</si>
  <si>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</si>
  <si>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</si>
  <si>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</si>
  <si>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</si>
  <si>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</si>
  <si>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</si>
  <si>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</si>
  <si>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</si>
  <si>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</si>
  <si>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INSTITUTO TECNOLOGICO SUPERIOR DE GUANAJUATO
Estado de Cambios en la Situación Financiera
Del 1 de Enero al 31 de Diciembre de 2024
(Cifras en Pesos)</t>
  </si>
  <si>
    <t>Ing. Eusebio Vega Pérez</t>
  </si>
  <si>
    <t>Lic. Félix Valencia Rocha</t>
  </si>
  <si>
    <t>Director General</t>
  </si>
  <si>
    <t>Subdirector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</si>
</sst>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  <numFmt numFmtId="170" formatCode="_-&quot;$&quot;* #,##0.00_-;\-&quot;$&quot;* #,##0.00_-;_-&quot;$&quot;* &quot;-&quot;??_-;_-@_-"/>
    <numFmt numFmtId="171" formatCode="_-* #,##0.00_-;\-* #,##0.00_-;_-* &quot;-&quot;??_-;_-@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theme="0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8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43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 applyFont="0" applyFill="0" applyBorder="0" applyAlignment="0" applyProtection="0"/>
  </cellStyleXfs>
  <cellXfs count="24">
    <xf numFmtId="0" fontId="0" fillId="0" borderId="0" xfId="0"/>
    <xf numFmtId="0" fontId="7" fillId="3" borderId="0" xfId="47" applyFont="1" applyFill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vertical="top" wrapText="1"/>
    </xf>
    <xf numFmtId="0" fontId="7" fillId="3" borderId="0" xfId="47" applyFont="1" applyFill="1" applyAlignment="1">
      <alignment horizontal="center" vertical="center"/>
    </xf>
    <xf numFmtId="0" fontId="6" fillId="2" borderId="1" xfId="9" applyFont="1" applyFill="1" applyBorder="1" applyAlignment="1" applyProtection="1">
      <alignment horizontal="center" vertical="center"/>
    </xf>
    <xf numFmtId="0" fontId="6" fillId="0" borderId="4" xfId="9" applyFont="1" applyFill="1" applyBorder="1" applyAlignment="1">
      <alignment horizontal="left" vertical="top" wrapText="1" indent="1"/>
    </xf>
    <xf numFmtId="0" fontId="6" fillId="0" borderId="4" xfId="9" applyFont="1" applyFill="1" applyBorder="1" applyAlignment="1">
      <alignment horizontal="left" vertical="top" wrapText="1" indent="2"/>
    </xf>
    <xf numFmtId="0" fontId="3" fillId="0" borderId="4" xfId="9" applyFont="1" applyFill="1" applyBorder="1" applyAlignment="1">
      <alignment horizontal="left" vertical="top" wrapText="1" indent="3"/>
    </xf>
    <xf numFmtId="0" fontId="3" fillId="0" borderId="4" xfId="9" applyFont="1" applyFill="1" applyBorder="1" applyAlignment="1">
      <alignment horizontal="left" vertical="top" wrapText="1"/>
    </xf>
    <xf numFmtId="0" fontId="3" fillId="0" borderId="4" xfId="9" applyFont="1" applyFill="1" applyBorder="1" applyAlignment="1">
      <alignment vertical="top" wrapText="1"/>
    </xf>
    <xf numFmtId="0" fontId="8" fillId="0" borderId="0" xfId="9" applyFont="1" applyAlignment="1" applyProtection="1">
      <alignment horizontal="left" vertical="top" wrapText="1" indent="1"/>
      <protection locked="0"/>
    </xf>
    <xf numFmtId="0" fontId="9" fillId="0" borderId="0" xfId="0" applyFont="1" applyAlignment="1">
      <alignment horizontal="left" vertical="top" wrapText="1" indent="1"/>
    </xf>
    <xf numFmtId="0" fontId="6" fillId="2" borderId="1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167" fontId="6" fillId="0" borderId="4" xfId="17" applyNumberFormat="1" applyFont="1" applyFill="1" applyBorder="1" applyAlignment="1" applyProtection="1">
      <alignment vertical="top" wrapText="1"/>
      <protection locked="0"/>
    </xf>
    <xf numFmtId="0" fontId="6" fillId="0" borderId="0" xfId="9" applyFont="1" applyAlignment="1" applyProtection="1">
      <alignment vertical="top"/>
      <protection locked="0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6" fontId="3" fillId="0" borderId="4" xfId="17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 wrapText="1"/>
      <protection locked="0"/>
    </xf>
    <xf numFmtId="4" fontId="3" fillId="0" borderId="0" xfId="9" applyNumberFormat="1" applyFont="1" applyAlignment="1" applyProtection="1">
      <alignment vertical="top"/>
      <protection locked="0"/>
    </xf>
  </cellXfs>
  <cellStyles count="6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38" xr:uid="{95B2DF2D-CEC8-4E0E-8D6E-425214D9283F}"/>
    <cellStyle name="Millares 2 2 3" xfId="29" xr:uid="{A6C922B6-3243-49D6-84B9-CF9C1001D3A8}"/>
    <cellStyle name="Millares 2 2 4" xfId="49" xr:uid="{4B817A7A-5CBD-4F2D-903D-AEA102323B75}"/>
    <cellStyle name="Millares 2 2 5" xfId="59" xr:uid="{71DAA67A-1325-4D39-8916-76A6A04DAB40}"/>
    <cellStyle name="Millares 2 2 6" xfId="19" xr:uid="{5559E6CE-9AAD-44AD-BB46-91290D854564}"/>
    <cellStyle name="Millares 2 3" xfId="5" xr:uid="{00000000-0005-0000-0000-000004000000}"/>
    <cellStyle name="Millares 2 3 2" xfId="39" xr:uid="{F8023157-02CD-4344-B18F-44B09E5063F1}"/>
    <cellStyle name="Millares 2 3 3" xfId="30" xr:uid="{37B2F0DD-A499-4361-9847-31E8D58C2DED}"/>
    <cellStyle name="Millares 2 3 4" xfId="50" xr:uid="{B69C5842-47A8-47E9-951B-8EC0FF971F25}"/>
    <cellStyle name="Millares 2 3 5" xfId="60" xr:uid="{12E5582D-894A-4C12-BED6-10403262D1A4}"/>
    <cellStyle name="Millares 2 3 6" xfId="20" xr:uid="{FC3E0C14-F17F-483C-9CA0-9111EA0B39C4}"/>
    <cellStyle name="Millares 2 4" xfId="17" xr:uid="{00000000-0005-0000-0000-000005000000}"/>
    <cellStyle name="Millares 2 4 2" xfId="46" xr:uid="{87946720-515E-49AD-A62A-230473592503}"/>
    <cellStyle name="Millares 2 4 3" xfId="57" xr:uid="{5C25E700-94AC-4B8C-BBD5-2E69DDFC2EB4}"/>
    <cellStyle name="Millares 2 4 4" xfId="67" xr:uid="{A53DAF5A-0D2E-418D-95A2-866AEB656E00}"/>
    <cellStyle name="Millares 2 4 5" xfId="27" xr:uid="{CC62C51A-6A91-49ED-BEB6-A77BB14CFCEB}"/>
    <cellStyle name="Millares 2 5" xfId="37" xr:uid="{6FC19162-FE75-44D4-9B7E-5240F2310496}"/>
    <cellStyle name="Millares 2 6" xfId="28" xr:uid="{284BDB56-E250-4780-AB55-DB84966F8E88}"/>
    <cellStyle name="Millares 2 7" xfId="48" xr:uid="{7D5FCBE2-B06D-47DF-9A08-FDAB81B426C8}"/>
    <cellStyle name="Millares 2 8" xfId="58" xr:uid="{87121EA4-994E-43A1-A683-89C7CA921735}"/>
    <cellStyle name="Millares 2 9" xfId="18" xr:uid="{B58CF8B2-386D-4318-95F1-C4EA43EFB56F}"/>
    <cellStyle name="Millares 3" xfId="6" xr:uid="{00000000-0005-0000-0000-000006000000}"/>
    <cellStyle name="Millares 3 2" xfId="40" xr:uid="{8AC075FB-10E1-449C-BB1E-47A42D80B867}"/>
    <cellStyle name="Millares 3 3" xfId="31" xr:uid="{2B962277-1D4F-4006-A4D9-913A72720455}"/>
    <cellStyle name="Millares 3 4" xfId="51" xr:uid="{B629B363-E4BB-47B5-A554-E0F8109BE1F2}"/>
    <cellStyle name="Millares 3 5" xfId="61" xr:uid="{8F5D9572-BCDC-4554-8FAE-B201E2555B2A}"/>
    <cellStyle name="Millares 3 6" xfId="21" xr:uid="{6D4CA299-849D-412F-83AC-54FC94252195}"/>
    <cellStyle name="Moneda 2" xfId="7" xr:uid="{00000000-0005-0000-0000-000007000000}"/>
    <cellStyle name="Moneda 2 2" xfId="41" xr:uid="{D2FE4594-F36E-4E55-9608-BA9CBD47846C}"/>
    <cellStyle name="Moneda 2 3" xfId="32" xr:uid="{4D736640-15BE-47B1-B8CA-69AC190EA1B6}"/>
    <cellStyle name="Moneda 2 4" xfId="52" xr:uid="{ED0BE478-185A-494D-A3E2-8BCFAD40F53E}"/>
    <cellStyle name="Moneda 2 5" xfId="62" xr:uid="{B874F9D9-49E1-48E6-BA5C-F44F855A2B0B}"/>
    <cellStyle name="Moneda 2 6" xfId="22" xr:uid="{2D024924-F2B5-4E02-A42B-D1D50D7BB42C}"/>
    <cellStyle name="Normal" xfId="0" builtinId="0"/>
    <cellStyle name="Normal 2" xfId="8" xr:uid="{00000000-0005-0000-0000-000009000000}"/>
    <cellStyle name="Normal 2 2" xfId="9" xr:uid="{00000000-0005-0000-0000-00000A000000}"/>
    <cellStyle name="Normal 2 3" xfId="42" xr:uid="{03B4BC86-B554-4AA8-B535-6F907DE7A854}"/>
    <cellStyle name="Normal 2 4" xfId="33" xr:uid="{4824008C-5BD9-4A5F-8CDB-9FC91F38E6C2}"/>
    <cellStyle name="Normal 2 5" xfId="53" xr:uid="{42F5E32D-9DF3-4CCF-888A-D24D54AEC86C}"/>
    <cellStyle name="Normal 2 6" xfId="63" xr:uid="{46BEC335-01D1-4E1D-9AB5-7D809187F5F3}"/>
    <cellStyle name="Normal 2 7" xfId="23" xr:uid="{A14253D2-052E-4F02-95CF-0E3F8C217BBB}"/>
    <cellStyle name="Normal 3" xfId="10" xr:uid="{00000000-0005-0000-0000-00000B000000}"/>
    <cellStyle name="Normal 3 2" xfId="43" xr:uid="{BA29A8F9-9CDA-49AA-AB2B-64686BDBEA5D}"/>
    <cellStyle name="Normal 3 3" xfId="34" xr:uid="{1C4E94E0-C259-490E-BEC4-7AFCCF81829E}"/>
    <cellStyle name="Normal 3 4" xfId="54" xr:uid="{48F5C69E-FD25-47DD-B35D-407CE0C218D2}"/>
    <cellStyle name="Normal 3 5" xfId="64" xr:uid="{462C45FE-EA1B-48F3-8749-359DA2693BF1}"/>
    <cellStyle name="Normal 3 6" xfId="24" xr:uid="{1510E97F-1DD7-4CC9-AF67-B6CDDB0DBD59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  <cellStyle name="Normal 6 2 2" xfId="45" xr:uid="{DE8D1E87-BF24-4405-85C4-61EB7D1F3D2B}"/>
    <cellStyle name="Normal 6 2 3" xfId="36" xr:uid="{053FBC0A-02A2-4933-BB5E-9F43916B9F76}"/>
    <cellStyle name="Normal 6 2 4" xfId="56" xr:uid="{CA9FC3FA-62C7-4C7D-9405-9A6DEE9035C5}"/>
    <cellStyle name="Normal 6 2 5" xfId="66" xr:uid="{4BD39DC7-9E99-448B-A520-F2524CF04716}"/>
    <cellStyle name="Normal 6 2 6" xfId="26" xr:uid="{AD1D4BE7-45EB-4ADA-8CB4-661D197CA758}"/>
    <cellStyle name="Normal 6 3" xfId="44" xr:uid="{2DE5361F-77F3-41DC-968E-0F5F9E246D11}"/>
    <cellStyle name="Normal 6 4" xfId="35" xr:uid="{8DDF0B81-B7FD-409F-8522-36BEAA23621C}"/>
    <cellStyle name="Normal 6 5" xfId="55" xr:uid="{DA878168-0A90-49DD-8067-527840B04452}"/>
    <cellStyle name="Normal 6 6" xfId="65" xr:uid="{93BBCBDB-CC23-4D5B-86BA-C260C71B38B1}"/>
    <cellStyle name="Normal 6 7" xfId="25" xr:uid="{663EA3C9-F75D-44BA-AC33-A0CE972B7EFB}"/>
    <cellStyle name="Normal 7" xfId="47" xr:uid="{06F92655-D28C-4A27-9159-89E2E2EC8D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1581150</xdr:colOff>
      <xdr:row>64</xdr:row>
      <xdr:rowOff>0</xdr:rowOff>
    </xdr:from>
    <xdr:to>
      <xdr:col>0</xdr:col>
      <xdr:colOff>3257550</xdr:colOff>
      <xdr:row>64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5174341C-2034-4637-BC21-BF215BF68A2C}"/>
            </a:ext>
          </a:extLst>
        </xdr:cNvPr>
        <xdr:cNvCxnSpPr/>
      </xdr:nvCxnSpPr>
      <xdr:spPr>
        <a:xfrm>
          <a:off x="1581150" y="9839325"/>
          <a:ext cx="16764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781050</xdr:colOff>
      <xdr:row>63</xdr:row>
      <xdr:rowOff>152400</xdr:rowOff>
    </xdr:from>
    <xdr:to>
      <xdr:col>2</xdr:col>
      <xdr:colOff>695325</xdr:colOff>
      <xdr:row>63</xdr:row>
      <xdr:rowOff>152400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8B45B227-4E95-4711-8637-8EB63DAF9658}"/>
            </a:ext>
          </a:extLst>
        </xdr:cNvPr>
        <xdr:cNvCxnSpPr/>
      </xdr:nvCxnSpPr>
      <xdr:spPr>
        <a:xfrm>
          <a:off x="5686425" y="9829800"/>
          <a:ext cx="16764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6"/>
  <sheetViews>
    <sheetView tabSelected="1" zoomScaleNormal="100" zoomScaleSheetLayoutView="80" workbookViewId="0">
      <selection activeCell="A36" sqref="A36"/>
    </sheetView>
  </sheetViews>
  <sheetFormatPr baseColWidth="10" defaultColWidth="12" defaultRowHeight="12.75" x14ac:dyDescent="0.2"/>
  <cols>
    <col min="1" max="1" width="85.83203125" style="22" customWidth="1"/>
    <col min="2" max="2" width="30.83203125" style="22" customWidth="1"/>
    <col min="3" max="3" width="25.83203125" style="23" customWidth="1"/>
    <col min="4" max="4" width="9.1640625" style="16" customWidth="1"/>
    <col min="5" max="16384" width="12" style="16"/>
  </cols>
  <sheetData>
    <row r="1" spans="1:3" ht="57.75" customHeight="1" x14ac:dyDescent="0.2">
      <c r="A1" s="13" t="s">
        <v>54</v>
      </c>
      <c r="B1" s="14"/>
      <c r="C1" s="15"/>
    </row>
    <row r="2" spans="1:3" s="17" customFormat="1" ht="15" customHeight="1" x14ac:dyDescent="0.2">
      <c r="A2" s="5" t="s">
        <v>51</v>
      </c>
      <c r="B2" s="2" t="s">
        <v>12</v>
      </c>
      <c r="C2" s="2" t="s">
        <v>13</v>
      </c>
    </row>
    <row r="3" spans="1:3" s="19" customFormat="1" ht="12" customHeight="1" x14ac:dyDescent="0.2">
      <c r="A3" s="6" t="s">
        <v>0</v>
      </c>
      <c r="B3" s="18">
        <f>B4+B13</f>
        <v>424704.63</v>
      </c>
      <c r="C3" s="18">
        <f>C4+C13</f>
        <v>15509765.390000001</v>
      </c>
    </row>
    <row r="4" spans="1:3" ht="12" customHeight="1" x14ac:dyDescent="0.2">
      <c r="A4" s="7" t="s">
        <v>7</v>
      </c>
      <c r="B4" s="18">
        <f>SUM(B5:B11)</f>
        <v>0</v>
      </c>
      <c r="C4" s="18">
        <f>SUM(C5:C11)</f>
        <v>12746925.5</v>
      </c>
    </row>
    <row r="5" spans="1:3" ht="12" customHeight="1" x14ac:dyDescent="0.2">
      <c r="A5" s="8" t="s">
        <v>14</v>
      </c>
      <c r="B5" s="20">
        <v>0</v>
      </c>
      <c r="C5" s="20">
        <v>6135892.8799999999</v>
      </c>
    </row>
    <row r="6" spans="1:3" ht="12" customHeight="1" x14ac:dyDescent="0.2">
      <c r="A6" s="8" t="s">
        <v>15</v>
      </c>
      <c r="B6" s="20">
        <v>0</v>
      </c>
      <c r="C6" s="20">
        <v>6611032.6200000001</v>
      </c>
    </row>
    <row r="7" spans="1:3" ht="12" customHeight="1" x14ac:dyDescent="0.2">
      <c r="A7" s="8" t="s">
        <v>16</v>
      </c>
      <c r="B7" s="20">
        <v>0</v>
      </c>
      <c r="C7" s="20">
        <v>0</v>
      </c>
    </row>
    <row r="8" spans="1:3" ht="12" customHeight="1" x14ac:dyDescent="0.2">
      <c r="A8" s="8" t="s">
        <v>1</v>
      </c>
      <c r="B8" s="20">
        <v>0</v>
      </c>
      <c r="C8" s="20">
        <v>0</v>
      </c>
    </row>
    <row r="9" spans="1:3" ht="12" customHeight="1" x14ac:dyDescent="0.2">
      <c r="A9" s="8" t="s">
        <v>2</v>
      </c>
      <c r="B9" s="20">
        <v>0</v>
      </c>
      <c r="C9" s="20">
        <v>0</v>
      </c>
    </row>
    <row r="10" spans="1:3" ht="12" customHeight="1" x14ac:dyDescent="0.2">
      <c r="A10" s="8" t="s">
        <v>17</v>
      </c>
      <c r="B10" s="20">
        <v>0</v>
      </c>
      <c r="C10" s="20">
        <v>0</v>
      </c>
    </row>
    <row r="11" spans="1:3" ht="12" customHeight="1" x14ac:dyDescent="0.2">
      <c r="A11" s="8" t="s">
        <v>18</v>
      </c>
      <c r="B11" s="20">
        <v>0</v>
      </c>
      <c r="C11" s="20">
        <v>0</v>
      </c>
    </row>
    <row r="12" spans="1:3" ht="12" customHeight="1" x14ac:dyDescent="0.2">
      <c r="A12" s="9"/>
      <c r="B12" s="20"/>
      <c r="C12" s="20"/>
    </row>
    <row r="13" spans="1:3" ht="12" customHeight="1" x14ac:dyDescent="0.2">
      <c r="A13" s="7" t="s">
        <v>8</v>
      </c>
      <c r="B13" s="18">
        <f>SUM(B14:B22)</f>
        <v>424704.63</v>
      </c>
      <c r="C13" s="18">
        <f>SUM(C14:C22)</f>
        <v>2762839.89</v>
      </c>
    </row>
    <row r="14" spans="1:3" ht="12" customHeight="1" x14ac:dyDescent="0.2">
      <c r="A14" s="8" t="s">
        <v>19</v>
      </c>
      <c r="B14" s="20">
        <v>0</v>
      </c>
      <c r="C14" s="20">
        <v>0</v>
      </c>
    </row>
    <row r="15" spans="1:3" ht="12" customHeight="1" x14ac:dyDescent="0.2">
      <c r="A15" s="8" t="s">
        <v>20</v>
      </c>
      <c r="B15" s="20">
        <v>0</v>
      </c>
      <c r="C15" s="20">
        <v>0</v>
      </c>
    </row>
    <row r="16" spans="1:3" ht="12" customHeight="1" x14ac:dyDescent="0.2">
      <c r="A16" s="8" t="s">
        <v>21</v>
      </c>
      <c r="B16" s="20">
        <v>0</v>
      </c>
      <c r="C16" s="20">
        <v>0</v>
      </c>
    </row>
    <row r="17" spans="1:3" ht="12" customHeight="1" x14ac:dyDescent="0.2">
      <c r="A17" s="8" t="s">
        <v>22</v>
      </c>
      <c r="B17" s="20">
        <v>0</v>
      </c>
      <c r="C17" s="20">
        <v>2762839.89</v>
      </c>
    </row>
    <row r="18" spans="1:3" ht="12" customHeight="1" x14ac:dyDescent="0.2">
      <c r="A18" s="8" t="s">
        <v>23</v>
      </c>
      <c r="B18" s="20">
        <v>0</v>
      </c>
      <c r="C18" s="20">
        <v>0</v>
      </c>
    </row>
    <row r="19" spans="1:3" ht="12" customHeight="1" x14ac:dyDescent="0.2">
      <c r="A19" s="8" t="s">
        <v>24</v>
      </c>
      <c r="B19" s="20">
        <v>424704.63</v>
      </c>
      <c r="C19" s="20">
        <v>0</v>
      </c>
    </row>
    <row r="20" spans="1:3" ht="12" customHeight="1" x14ac:dyDescent="0.2">
      <c r="A20" s="8" t="s">
        <v>25</v>
      </c>
      <c r="B20" s="20">
        <v>0</v>
      </c>
      <c r="C20" s="20">
        <v>0</v>
      </c>
    </row>
    <row r="21" spans="1:3" ht="12" customHeight="1" x14ac:dyDescent="0.2">
      <c r="A21" s="8" t="s">
        <v>26</v>
      </c>
      <c r="B21" s="20">
        <v>0</v>
      </c>
      <c r="C21" s="20">
        <v>0</v>
      </c>
    </row>
    <row r="22" spans="1:3" ht="12" customHeight="1" x14ac:dyDescent="0.2">
      <c r="A22" s="8" t="s">
        <v>27</v>
      </c>
      <c r="B22" s="20">
        <v>0</v>
      </c>
      <c r="C22" s="20">
        <v>0</v>
      </c>
    </row>
    <row r="23" spans="1:3" s="19" customFormat="1" ht="12" customHeight="1" x14ac:dyDescent="0.2">
      <c r="A23" s="10"/>
      <c r="B23" s="20"/>
      <c r="C23" s="20"/>
    </row>
    <row r="24" spans="1:3" s="19" customFormat="1" ht="12" customHeight="1" x14ac:dyDescent="0.2">
      <c r="A24" s="6" t="s">
        <v>3</v>
      </c>
      <c r="B24" s="18">
        <f>B25+B35</f>
        <v>812755.69</v>
      </c>
      <c r="C24" s="18">
        <f>C25+C35</f>
        <v>0</v>
      </c>
    </row>
    <row r="25" spans="1:3" ht="12" customHeight="1" x14ac:dyDescent="0.2">
      <c r="A25" s="7" t="s">
        <v>9</v>
      </c>
      <c r="B25" s="18">
        <f>SUM(B26:B33)</f>
        <v>812755.69</v>
      </c>
      <c r="C25" s="18">
        <f>SUM(C26:C33)</f>
        <v>0</v>
      </c>
    </row>
    <row r="26" spans="1:3" ht="12" customHeight="1" x14ac:dyDescent="0.2">
      <c r="A26" s="8" t="s">
        <v>28</v>
      </c>
      <c r="B26" s="20">
        <v>811512.58</v>
      </c>
      <c r="C26" s="20">
        <v>0</v>
      </c>
    </row>
    <row r="27" spans="1:3" ht="12" customHeight="1" x14ac:dyDescent="0.2">
      <c r="A27" s="8" t="s">
        <v>29</v>
      </c>
      <c r="B27" s="20">
        <v>0</v>
      </c>
      <c r="C27" s="20">
        <v>0</v>
      </c>
    </row>
    <row r="28" spans="1:3" ht="12" customHeight="1" x14ac:dyDescent="0.2">
      <c r="A28" s="8" t="s">
        <v>30</v>
      </c>
      <c r="B28" s="20">
        <v>0</v>
      </c>
      <c r="C28" s="20">
        <v>0</v>
      </c>
    </row>
    <row r="29" spans="1:3" ht="12" customHeight="1" x14ac:dyDescent="0.2">
      <c r="A29" s="8" t="s">
        <v>31</v>
      </c>
      <c r="B29" s="20">
        <v>0</v>
      </c>
      <c r="C29" s="20">
        <v>0</v>
      </c>
    </row>
    <row r="30" spans="1:3" ht="12" customHeight="1" x14ac:dyDescent="0.2">
      <c r="A30" s="8" t="s">
        <v>32</v>
      </c>
      <c r="B30" s="20">
        <v>0</v>
      </c>
      <c r="C30" s="20">
        <v>0</v>
      </c>
    </row>
    <row r="31" spans="1:3" ht="12" customHeight="1" x14ac:dyDescent="0.2">
      <c r="A31" s="8" t="s">
        <v>33</v>
      </c>
      <c r="B31" s="20">
        <v>0</v>
      </c>
      <c r="C31" s="20">
        <v>0</v>
      </c>
    </row>
    <row r="32" spans="1:3" ht="12" customHeight="1" x14ac:dyDescent="0.2">
      <c r="A32" s="8" t="s">
        <v>34</v>
      </c>
      <c r="B32" s="20">
        <v>0</v>
      </c>
      <c r="C32" s="20">
        <v>0</v>
      </c>
    </row>
    <row r="33" spans="1:3" ht="12" customHeight="1" x14ac:dyDescent="0.2">
      <c r="A33" s="8" t="s">
        <v>35</v>
      </c>
      <c r="B33" s="20">
        <v>1243.1099999999999</v>
      </c>
      <c r="C33" s="20">
        <v>0</v>
      </c>
    </row>
    <row r="34" spans="1:3" ht="12" customHeight="1" x14ac:dyDescent="0.2">
      <c r="A34" s="9"/>
      <c r="B34" s="20"/>
      <c r="C34" s="20"/>
    </row>
    <row r="35" spans="1:3" ht="12" customHeight="1" x14ac:dyDescent="0.2">
      <c r="A35" s="7" t="s">
        <v>10</v>
      </c>
      <c r="B35" s="18">
        <f>SUM(B36:B41)</f>
        <v>0</v>
      </c>
      <c r="C35" s="18">
        <f>SUM(C36:C41)</f>
        <v>0</v>
      </c>
    </row>
    <row r="36" spans="1:3" ht="12" customHeight="1" x14ac:dyDescent="0.2">
      <c r="A36" s="8" t="s">
        <v>36</v>
      </c>
      <c r="B36" s="20">
        <v>0</v>
      </c>
      <c r="C36" s="20">
        <v>0</v>
      </c>
    </row>
    <row r="37" spans="1:3" ht="12" customHeight="1" x14ac:dyDescent="0.2">
      <c r="A37" s="8" t="s">
        <v>37</v>
      </c>
      <c r="B37" s="20">
        <v>0</v>
      </c>
      <c r="C37" s="20">
        <v>0</v>
      </c>
    </row>
    <row r="38" spans="1:3" ht="12" customHeight="1" x14ac:dyDescent="0.2">
      <c r="A38" s="8" t="s">
        <v>38</v>
      </c>
      <c r="B38" s="20">
        <v>0</v>
      </c>
      <c r="C38" s="20">
        <v>0</v>
      </c>
    </row>
    <row r="39" spans="1:3" ht="12" customHeight="1" x14ac:dyDescent="0.2">
      <c r="A39" s="8" t="s">
        <v>39</v>
      </c>
      <c r="B39" s="20">
        <v>0</v>
      </c>
      <c r="C39" s="20">
        <v>0</v>
      </c>
    </row>
    <row r="40" spans="1:3" ht="12" customHeight="1" x14ac:dyDescent="0.2">
      <c r="A40" s="8" t="s">
        <v>52</v>
      </c>
      <c r="B40" s="20">
        <v>0</v>
      </c>
      <c r="C40" s="20">
        <v>0</v>
      </c>
    </row>
    <row r="41" spans="1:3" ht="12" customHeight="1" x14ac:dyDescent="0.2">
      <c r="A41" s="8" t="s">
        <v>40</v>
      </c>
      <c r="B41" s="20">
        <v>0</v>
      </c>
      <c r="C41" s="20">
        <v>0</v>
      </c>
    </row>
    <row r="42" spans="1:3" ht="12" customHeight="1" x14ac:dyDescent="0.2">
      <c r="A42" s="9"/>
      <c r="B42" s="20"/>
      <c r="C42" s="20"/>
    </row>
    <row r="43" spans="1:3" s="19" customFormat="1" ht="12" customHeight="1" x14ac:dyDescent="0.2">
      <c r="A43" s="6" t="s">
        <v>49</v>
      </c>
      <c r="B43" s="18">
        <f>B45+B50+B57</f>
        <v>14272305.07</v>
      </c>
      <c r="C43" s="18">
        <f>C45+C50+C57</f>
        <v>0</v>
      </c>
    </row>
    <row r="44" spans="1:3" s="19" customFormat="1" ht="12" customHeight="1" x14ac:dyDescent="0.2">
      <c r="A44" s="6"/>
      <c r="B44" s="20"/>
      <c r="C44" s="20"/>
    </row>
    <row r="45" spans="1:3" ht="12" customHeight="1" x14ac:dyDescent="0.2">
      <c r="A45" s="7" t="s">
        <v>11</v>
      </c>
      <c r="B45" s="18">
        <f>SUM(B46:B48)</f>
        <v>11244195.1</v>
      </c>
      <c r="C45" s="18">
        <f>SUM(C46:C48)</f>
        <v>0</v>
      </c>
    </row>
    <row r="46" spans="1:3" ht="12" customHeight="1" x14ac:dyDescent="0.2">
      <c r="A46" s="8" t="s">
        <v>4</v>
      </c>
      <c r="B46" s="20">
        <v>11244195.1</v>
      </c>
      <c r="C46" s="20">
        <v>0</v>
      </c>
    </row>
    <row r="47" spans="1:3" ht="12" customHeight="1" x14ac:dyDescent="0.2">
      <c r="A47" s="8" t="s">
        <v>41</v>
      </c>
      <c r="B47" s="20">
        <v>0</v>
      </c>
      <c r="C47" s="20">
        <v>0</v>
      </c>
    </row>
    <row r="48" spans="1:3" ht="12" customHeight="1" x14ac:dyDescent="0.2">
      <c r="A48" s="8" t="s">
        <v>42</v>
      </c>
      <c r="B48" s="20">
        <v>0</v>
      </c>
      <c r="C48" s="20">
        <v>0</v>
      </c>
    </row>
    <row r="49" spans="1:3" ht="12" customHeight="1" x14ac:dyDescent="0.2">
      <c r="A49" s="9"/>
      <c r="B49" s="20"/>
      <c r="C49" s="20"/>
    </row>
    <row r="50" spans="1:3" ht="12" customHeight="1" x14ac:dyDescent="0.2">
      <c r="A50" s="7" t="s">
        <v>50</v>
      </c>
      <c r="B50" s="18">
        <f>SUM(B51:B55)</f>
        <v>3028109.9699999997</v>
      </c>
      <c r="C50" s="18">
        <f>SUM(C51:C55)</f>
        <v>0</v>
      </c>
    </row>
    <row r="51" spans="1:3" ht="12" customHeight="1" x14ac:dyDescent="0.2">
      <c r="A51" s="8" t="s">
        <v>43</v>
      </c>
      <c r="B51" s="20">
        <v>1961640.25</v>
      </c>
      <c r="C51" s="20">
        <v>0</v>
      </c>
    </row>
    <row r="52" spans="1:3" ht="12" customHeight="1" x14ac:dyDescent="0.2">
      <c r="A52" s="8" t="s">
        <v>44</v>
      </c>
      <c r="B52" s="20">
        <v>1066469.72</v>
      </c>
      <c r="C52" s="20">
        <v>0</v>
      </c>
    </row>
    <row r="53" spans="1:3" ht="12" customHeight="1" x14ac:dyDescent="0.2">
      <c r="A53" s="8" t="s">
        <v>5</v>
      </c>
      <c r="B53" s="20">
        <v>0</v>
      </c>
      <c r="C53" s="20">
        <v>0</v>
      </c>
    </row>
    <row r="54" spans="1:3" ht="12" customHeight="1" x14ac:dyDescent="0.2">
      <c r="A54" s="8" t="s">
        <v>6</v>
      </c>
      <c r="B54" s="20">
        <v>0</v>
      </c>
      <c r="C54" s="20">
        <v>0</v>
      </c>
    </row>
    <row r="55" spans="1:3" ht="12" customHeight="1" x14ac:dyDescent="0.2">
      <c r="A55" s="8" t="s">
        <v>45</v>
      </c>
      <c r="B55" s="20">
        <v>0</v>
      </c>
      <c r="C55" s="20">
        <v>0</v>
      </c>
    </row>
    <row r="56" spans="1:3" ht="12" customHeight="1" x14ac:dyDescent="0.2">
      <c r="A56" s="9"/>
      <c r="B56" s="20"/>
      <c r="C56" s="20"/>
    </row>
    <row r="57" spans="1:3" ht="12" customHeight="1" x14ac:dyDescent="0.2">
      <c r="A57" s="7" t="s">
        <v>46</v>
      </c>
      <c r="B57" s="18">
        <f>SUM(B58:B59)</f>
        <v>0</v>
      </c>
      <c r="C57" s="18">
        <f>SUM(C58:C59)</f>
        <v>0</v>
      </c>
    </row>
    <row r="58" spans="1:3" ht="12" customHeight="1" x14ac:dyDescent="0.2">
      <c r="A58" s="8" t="s">
        <v>47</v>
      </c>
      <c r="B58" s="20">
        <v>0</v>
      </c>
      <c r="C58" s="20">
        <v>0</v>
      </c>
    </row>
    <row r="59" spans="1:3" ht="12" customHeight="1" x14ac:dyDescent="0.2">
      <c r="A59" s="8" t="s">
        <v>48</v>
      </c>
      <c r="B59" s="20">
        <v>0</v>
      </c>
      <c r="C59" s="20">
        <v>0</v>
      </c>
    </row>
    <row r="60" spans="1:3" ht="12" customHeight="1" x14ac:dyDescent="0.2">
      <c r="A60" s="3"/>
      <c r="B60" s="21"/>
      <c r="C60" s="21"/>
    </row>
    <row r="62" spans="1:3" ht="27" customHeight="1" x14ac:dyDescent="0.2">
      <c r="A62" s="11" t="s">
        <v>53</v>
      </c>
      <c r="B62" s="12"/>
      <c r="C62" s="12"/>
    </row>
    <row r="65" spans="1:3" x14ac:dyDescent="0.2">
      <c r="A65" s="4" t="s">
        <v>55</v>
      </c>
      <c r="B65" s="1" t="s">
        <v>56</v>
      </c>
      <c r="C65" s="1"/>
    </row>
    <row r="66" spans="1:3" x14ac:dyDescent="0.2">
      <c r="A66" s="4" t="s">
        <v>57</v>
      </c>
      <c r="B66" s="1" t="s">
        <v>58</v>
      </c>
      <c r="C66" s="1"/>
    </row>
  </sheetData>
  <sheetProtection formatRows="0" autoFilter="0"/>
  <mergeCells count="4">
    <mergeCell ref="A1:C1"/>
    <mergeCell ref="A62:C62"/>
    <mergeCell ref="B65:C65"/>
    <mergeCell ref="B66:C66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ignoredErrors>
    <ignoredError sqref="B3:C60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clara vanesa</cp:lastModifiedBy>
  <cp:lastPrinted>2017-12-15T19:17:38Z</cp:lastPrinted>
  <dcterms:created xsi:type="dcterms:W3CDTF">2012-12-11T20:26:08Z</dcterms:created>
  <dcterms:modified xsi:type="dcterms:W3CDTF">2025-01-22T21:41:24Z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