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3er trim\06 LEY DE DISCIPLINA\"/>
    </mc:Choice>
  </mc:AlternateContent>
  <xr:revisionPtr revIDLastSave="0" documentId="13_ncr:1_{310E06D5-B223-403A-BAC8-2DB39A86C80B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C55" i="5"/>
  <c r="D40" i="5"/>
  <c r="D37" i="5"/>
  <c r="C40" i="5"/>
  <c r="C37" i="5"/>
  <c r="B40" i="5"/>
  <c r="B37" i="5"/>
  <c r="D29" i="5"/>
  <c r="C29" i="5"/>
  <c r="B29" i="5"/>
  <c r="B44" i="5" l="1"/>
  <c r="B33" i="5" s="1"/>
  <c r="D44" i="5"/>
  <c r="D33" i="5" s="1"/>
  <c r="C57" i="5"/>
  <c r="C59" i="5" s="1"/>
  <c r="D57" i="5"/>
  <c r="D59" i="5" s="1"/>
  <c r="B72" i="5"/>
  <c r="B74" i="5" s="1"/>
  <c r="C44" i="5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<sst xmlns="http://schemas.openxmlformats.org/spreadsheetml/2006/main" count="248" uniqueCount="173">
  <si>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</si>
  <si>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</si>
  <si>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</si>
  <si>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</si>
  <si>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</si>
  <si>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</si>
  <si>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</si>
  <si>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</si>
  <si>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</si>
  <si>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</si>
  <si>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</si>
  <si>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</si>
  <si>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</si>
  <si>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</si>
  <si>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</si>
  <si>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</si>
  <si>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</si>
  <si>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</si>
  <si>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</si>
  <si>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</si>
  <si>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</si>
  <si>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</si>
  <si>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</si>
  <si>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</si>
  <si>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</si>
  <si>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</si>
  <si>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</si>
  <si>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</si>
  <si>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</si>
  <si>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</si>
  <si>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</si>
  <si>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</si>
  <si>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</si>
  <si>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</si>
  <si>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</si>
  <si>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</si>
  <si>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</si>
  <si>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</si>
  <si>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</si>
  <si>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</si>
  <si>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</si>
  <si>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</si>
  <si>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</si>
  <si>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</si>
  <si>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</si>
  <si>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</si>
  <si>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</si>
  <si>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</si>
  <si>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</si>
  <si>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</si>
  <si>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</si>
  <si>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</si>
  <si>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</si>
  <si>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</si>
  <si>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</si>
  <si>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</si>
  <si>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</si>
  <si>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</si>
  <si>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</si>
  <si>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</si>
  <si>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</si>
  <si>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</si>
  <si>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</si>
  <si>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</si>
  <si>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</si>
  <si>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</si>
  <si>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</si>
  <si>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</si>
  <si>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</si>
  <si>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</si>
  <si>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</si>
  <si>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</si>
  <si>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</si>
  <si>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</si>
  <si>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</si>
  <si>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</si>
  <si>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</si>
  <si>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</si>
  <si>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</si>
  <si>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</si>
  <si>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</si>
  <si>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</si>
  <si>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</si>
  <si>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</si>
  <si>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</si>
  <si>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</si>
  <si>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</si>
  <si>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</si>
  <si>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</si>
  <si>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</si>
  <si>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</si>
  <si>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</si>
  <si>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</si>
  <si>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</si>
  <si>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</si>
  <si>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</si>
  <si>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</si>
  <si>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</si>
  <si>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</si>
  <si>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</si>
  <si>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</si>
  <si>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</si>
  <si>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</si>
  <si>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</si>
  <si>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</si>
  <si>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</si>
  <si>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</si>
  <si>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</si>
  <si>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</si>
  <si>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</si>
  <si>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</si>
  <si>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</si>
  <si>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</si>
  <si>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</si>
  <si>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</si>
  <si>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</si>
  <si>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</si>
  <si>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</si>
  <si>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</si>
  <si>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</si>
  <si>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</si>
  <si>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</si>
  <si>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</si>
  <si>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</si>
  <si>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</si>
  <si>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</si>
  <si>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</si>
  <si>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</si>
  <si>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</si>
  <si>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</si>
  <si>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</si>
  <si>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</si>
  <si>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</si>
  <si>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</si>
  <si>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</si>
  <si>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</si>
  <si>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</si>
  <si>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</si>
  <si>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</si>
  <si>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</si>
  <si>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</si>
  <si>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</si>
  <si>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</si>
  <si>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</si>
  <si>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</si>
  <si>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</si>
  <si>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</si>
  <si>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</si>
  <si>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</si>
  <si>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</si>
  <si>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</si>
  <si>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</si>
  <si>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</si>
  <si>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</si>
  <si>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</si>
  <si>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</si>
  <si>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</si>
  <si>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</si>
  <si>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</si>
  <si>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</si>
  <si>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</si>
  <si>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</si>
  <si>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</si>
  <si>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</si>
  <si>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</si>
  <si>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</si>
  <si>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TECNOLOGICO SUPERIOR DE GUANAJUATO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</si>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</sst>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6" fillId="0" borderId="0" xfId="0" applyFont="1"/>
    <xf numFmtId="0" fontId="17" fillId="2" borderId="7" xfId="0" applyFont="1" applyFill="1" applyBorder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8" xfId="0" applyFont="1" applyFill="1" applyBorder="1" applyAlignment="1">
      <alignment horizontal="centerContinuous" vertical="center"/>
    </xf>
    <xf numFmtId="0" fontId="17" fillId="2" borderId="9" xfId="0" applyFont="1" applyFill="1" applyBorder="1" applyAlignment="1">
      <alignment horizontal="centerContinuous" vertical="center"/>
    </xf>
    <xf numFmtId="0" fontId="17" fillId="2" borderId="10" xfId="0" applyFont="1" applyFill="1" applyBorder="1" applyAlignment="1">
      <alignment horizontal="centerContinuous" vertical="center"/>
    </xf>
    <xf numFmtId="0" fontId="17" fillId="2" borderId="11" xfId="0" applyFont="1" applyFill="1" applyBorder="1" applyAlignment="1">
      <alignment horizontal="centerContinuous" vertical="center"/>
    </xf>
    <xf numFmtId="0" fontId="16" fillId="0" borderId="14" xfId="0" applyFont="1" applyBorder="1" applyAlignment="1">
      <alignment vertical="center"/>
    </xf>
    <xf numFmtId="0" fontId="16" fillId="0" borderId="14" xfId="0" applyFont="1" applyBorder="1" applyAlignment="1">
      <alignment horizontal="left" vertical="center" indent="3"/>
    </xf>
    <xf numFmtId="0" fontId="17" fillId="0" borderId="14" xfId="0" applyFont="1" applyBorder="1" applyAlignment="1">
      <alignment horizontal="left" vertical="center" indent="3"/>
    </xf>
    <xf numFmtId="4" fontId="17" fillId="0" borderId="14" xfId="0" applyNumberFormat="1" applyFont="1" applyBorder="1" applyAlignment="1" applyProtection="1">
      <alignment vertical="center"/>
      <protection locked="0"/>
    </xf>
    <xf numFmtId="4" fontId="16" fillId="0" borderId="14" xfId="0" applyNumberFormat="1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3" fontId="17" fillId="0" borderId="14" xfId="0" applyNumberFormat="1" applyFont="1" applyBorder="1" applyAlignment="1" applyProtection="1">
      <alignment vertical="center"/>
      <protection locked="0"/>
    </xf>
    <xf numFmtId="3" fontId="16" fillId="0" borderId="14" xfId="0" applyNumberFormat="1" applyFont="1" applyBorder="1" applyAlignment="1">
      <alignment vertical="center"/>
    </xf>
    <xf numFmtId="0" fontId="17" fillId="2" borderId="4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applyFont="1" applyFill="1" applyBorder="1" applyAlignment="1">
      <alignment horizontal="centerContinuous" vertical="center"/>
    </xf>
    <xf numFmtId="0" fontId="17" fillId="2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2" borderId="12" xfId="0" applyFont="1" applyFill="1" applyBorder="1" applyAlignment="1">
      <alignment horizontal="left" vertical="center" wrapText="1" indent="3"/>
    </xf>
    <xf numFmtId="0" fontId="16" fillId="0" borderId="14" xfId="0" applyFont="1" applyBorder="1" applyAlignment="1">
      <alignment horizontal="left" vertical="center" indent="6"/>
    </xf>
    <xf numFmtId="0" fontId="17" fillId="0" borderId="14" xfId="0" applyFont="1" applyBorder="1" applyAlignment="1">
      <alignment horizontal="left" vertical="center" wrapText="1" indent="3"/>
    </xf>
    <xf numFmtId="0" fontId="17" fillId="0" borderId="15" xfId="0" applyFont="1" applyBorder="1" applyAlignment="1">
      <alignment horizontal="left" vertical="center" wrapText="1" indent="3"/>
    </xf>
    <xf numFmtId="4" fontId="16" fillId="0" borderId="15" xfId="0" applyNumberFormat="1" applyFont="1" applyBorder="1"/>
    <xf numFmtId="0" fontId="17" fillId="0" borderId="15" xfId="0" applyFont="1" applyBorder="1" applyAlignment="1">
      <alignment horizontal="left" vertical="center" indent="3"/>
    </xf>
    <xf numFmtId="0" fontId="16" fillId="0" borderId="13" xfId="0" applyFont="1" applyBorder="1" applyAlignment="1">
      <alignment horizontal="left" vertical="center" indent="6"/>
    </xf>
    <xf numFmtId="0" fontId="17" fillId="0" borderId="14" xfId="0" applyFont="1" applyBorder="1" applyAlignment="1">
      <alignment horizontal="left" vertical="center" wrapText="1" indent="9"/>
    </xf>
    <xf numFmtId="0" fontId="16" fillId="0" borderId="14" xfId="0" applyFont="1" applyBorder="1" applyAlignment="1">
      <alignment horizontal="left" vertical="center" indent="12"/>
    </xf>
    <xf numFmtId="0" fontId="17" fillId="0" borderId="14" xfId="0" applyFont="1" applyBorder="1" applyAlignment="1">
      <alignment vertical="center"/>
    </xf>
    <xf numFmtId="3" fontId="17" fillId="0" borderId="14" xfId="0" applyNumberFormat="1" applyFont="1" applyBorder="1" applyProtection="1">
      <protection locked="0"/>
    </xf>
    <xf numFmtId="3" fontId="16" fillId="0" borderId="14" xfId="0" applyNumberFormat="1" applyFont="1" applyBorder="1"/>
    <xf numFmtId="3" fontId="19" fillId="2" borderId="16" xfId="0" applyNumberFormat="1" applyFont="1" applyFill="1" applyBorder="1"/>
    <xf numFmtId="3" fontId="16" fillId="0" borderId="14" xfId="0" applyNumberFormat="1" applyFont="1" applyBorder="1" applyAlignment="1" applyProtection="1">
      <alignment vertical="center"/>
      <protection locked="0"/>
    </xf>
    <xf numFmtId="3" fontId="19" fillId="2" borderId="16" xfId="0" applyNumberFormat="1" applyFont="1" applyFill="1" applyBorder="1" applyAlignment="1">
      <alignment vertical="center"/>
    </xf>
    <xf numFmtId="3" fontId="17" fillId="0" borderId="14" xfId="0" applyNumberFormat="1" applyFont="1" applyBorder="1" applyAlignment="1">
      <alignment vertical="center"/>
    </xf>
    <xf numFmtId="3" fontId="16" fillId="0" borderId="13" xfId="0" applyNumberFormat="1" applyFont="1" applyBorder="1" applyProtection="1">
      <protection locked="0"/>
    </xf>
    <xf numFmtId="3" fontId="16" fillId="0" borderId="14" xfId="0" applyNumberFormat="1" applyFont="1" applyBorder="1" applyProtection="1">
      <protection locked="0"/>
    </xf>
    <xf numFmtId="4" fontId="16" fillId="0" borderId="0" xfId="4" applyNumberFormat="1" applyFont="1"/>
    <xf numFmtId="3" fontId="16" fillId="0" borderId="0" xfId="0" applyNumberFormat="1" applyFont="1"/>
    <xf numFmtId="4" fontId="16" fillId="0" borderId="0" xfId="0" applyNumberFormat="1" applyFont="1"/>
    <xf numFmtId="0" fontId="16" fillId="0" borderId="0" xfId="0" applyFont="1" applyAlignment="1">
      <alignment horizontal="center"/>
    </xf>
    <xf numFmtId="3" fontId="17" fillId="0" borderId="18" xfId="8" applyNumberFormat="1" applyFont="1" applyFill="1" applyBorder="1" applyProtection="1">
      <protection locked="0"/>
    </xf>
    <xf numFmtId="3" fontId="16" fillId="0" borderId="18" xfId="8" applyNumberFormat="1" applyFont="1" applyFill="1" applyBorder="1" applyProtection="1">
      <protection locked="0"/>
    </xf>
    <xf numFmtId="3" fontId="16" fillId="0" borderId="18" xfId="8" applyNumberFormat="1" applyFont="1" applyFill="1" applyBorder="1"/>
    <xf numFmtId="3" fontId="18" fillId="2" borderId="16" xfId="8" applyNumberFormat="1" applyFont="1" applyFill="1" applyBorder="1" applyAlignment="1"/>
    <xf numFmtId="3" fontId="19" fillId="2" borderId="16" xfId="8" applyNumberFormat="1" applyFont="1" applyFill="1" applyBorder="1" applyAlignment="1"/>
    <xf numFmtId="3" fontId="17" fillId="0" borderId="18" xfId="8" applyNumberFormat="1" applyFont="1" applyFill="1" applyBorder="1"/>
    <xf numFmtId="3" fontId="2" fillId="0" borderId="18" xfId="8" applyNumberFormat="1" applyFont="1" applyFill="1" applyBorder="1" applyAlignment="1" applyProtection="1">
      <alignment vertical="center"/>
      <protection locked="0"/>
    </xf>
    <xf numFmtId="3" fontId="0" fillId="0" borderId="18" xfId="8" applyNumberFormat="1" applyFont="1" applyFill="1" applyBorder="1" applyAlignment="1" applyProtection="1">
      <alignment vertical="center"/>
      <protection locked="0"/>
    </xf>
    <xf numFmtId="3" fontId="0" fillId="0" borderId="18" xfId="8" applyNumberFormat="1" applyFont="1" applyFill="1" applyBorder="1" applyAlignment="1">
      <alignment vertical="center"/>
    </xf>
    <xf numFmtId="3" fontId="1" fillId="0" borderId="13" xfId="8" applyNumberFormat="1" applyFont="1" applyFill="1" applyBorder="1" applyAlignment="1" applyProtection="1">
      <alignment vertical="center"/>
      <protection locked="0"/>
    </xf>
    <xf numFmtId="3" fontId="1" fillId="0" borderId="18" xfId="8" applyNumberFormat="1" applyFont="1" applyFill="1" applyBorder="1" applyAlignment="1" applyProtection="1">
      <alignment vertical="center"/>
      <protection locked="0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9">
    <cellStyle name="Millares" xfId="1" builtinId="3"/>
    <cellStyle name="Millares 2" xfId="4" xr:uid="{7A4560F4-FD04-453D-A337-70681DD3EB22}"/>
    <cellStyle name="Millares 3" xfId="7" xr:uid="{A1C4286B-C9E3-4360-8E78-5DA52D3591C2}"/>
    <cellStyle name="Millares 4" xfId="8" xr:uid="{36BB89F6-99BD-48FB-9E24-92F5E2F53A02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0A6405E2-B7F6-4A62-8DEC-CAC6CC9A639E}"/>
    <cellStyle name="Normal 3" xfId="5" xr:uid="{3DC3255B-2E8F-4CEC-A73A-3677415D28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85</xdr:row>
      <xdr:rowOff>0</xdr:rowOff>
    </xdr:from>
    <xdr:to>
      <xdr:col>0</xdr:col>
      <xdr:colOff>4410075</xdr:colOff>
      <xdr:row>85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40C0767-5465-40C5-A1F0-93511F381253}"/>
            </a:ext>
          </a:extLst>
        </xdr:cNvPr>
        <xdr:cNvCxnSpPr/>
      </xdr:nvCxnSpPr>
      <xdr:spPr>
        <a:xfrm>
          <a:off x="2428875" y="15392400"/>
          <a:ext cx="19812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650083</xdr:colOff>
      <xdr:row>85</xdr:row>
      <xdr:rowOff>0</xdr:rowOff>
    </xdr:from>
    <xdr:to>
      <xdr:col>3</xdr:col>
      <xdr:colOff>821533</xdr:colOff>
      <xdr:row>85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ADADE7D-6492-4456-A65C-18AE75333391}"/>
            </a:ext>
          </a:extLst>
        </xdr:cNvPr>
        <xdr:cNvCxnSpPr/>
      </xdr:nvCxnSpPr>
      <xdr:spPr>
        <a:xfrm>
          <a:off x="8889208" y="15392400"/>
          <a:ext cx="16764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87"/>
  <sheetViews>
    <sheetView showGridLines="0" tabSelected="1" zoomScale="75" zoomScaleNormal="75" workbookViewId="0">
      <selection activeCell="A4" sqref="A4"/>
    </sheetView>
  </sheetViews>
  <sheetFormatPr baseColWidth="10" defaultColWidth="11" defaultRowHeight="12.75" x14ac:dyDescent="0.2"/>
  <cols>
    <col min="1" max="1" width="102.42578125" style="55" customWidth="1"/>
    <col min="2" max="2" width="21.140625" style="55" bestFit="1" customWidth="1"/>
    <col min="3" max="3" width="22.5703125" style="55" bestFit="1" customWidth="1"/>
    <col min="4" max="4" width="22.7109375" style="55" bestFit="1" customWidth="1"/>
    <col min="5" max="5" width="3.28515625" style="55" customWidth="1"/>
    <col min="6" max="16384" width="11" style="55"/>
  </cols>
  <sheetData>
    <row r="1" spans="1:4" ht="40.9" customHeight="1" x14ac:dyDescent="0.2">
      <c r="A1" s="110" t="s">
        <v>2</v>
      </c>
      <c r="B1" s="111"/>
      <c r="C1" s="111"/>
      <c r="D1" s="112"/>
    </row>
    <row r="2" spans="1:4" x14ac:dyDescent="0.2">
      <c r="A2" s="72" t="s">
        <v>166</v>
      </c>
      <c r="B2" s="73"/>
      <c r="C2" s="73"/>
      <c r="D2" s="74"/>
    </row>
    <row r="3" spans="1:4" x14ac:dyDescent="0.2">
      <c r="A3" s="56" t="s">
        <v>3</v>
      </c>
      <c r="B3" s="57"/>
      <c r="C3" s="57"/>
      <c r="D3" s="58"/>
    </row>
    <row r="4" spans="1:4" x14ac:dyDescent="0.2">
      <c r="A4" s="56" t="s">
        <v>172</v>
      </c>
      <c r="B4" s="57"/>
      <c r="C4" s="57"/>
      <c r="D4" s="58"/>
    </row>
    <row r="5" spans="1:4" x14ac:dyDescent="0.2">
      <c r="A5" s="59" t="s">
        <v>0</v>
      </c>
      <c r="B5" s="60"/>
      <c r="C5" s="60"/>
      <c r="D5" s="61"/>
    </row>
    <row r="6" spans="1:4" ht="15" customHeight="1" x14ac:dyDescent="0.2"/>
    <row r="7" spans="1:4" ht="25.5" x14ac:dyDescent="0.2">
      <c r="A7" s="77" t="s">
        <v>1</v>
      </c>
      <c r="B7" s="75" t="s">
        <v>4</v>
      </c>
      <c r="C7" s="75" t="s">
        <v>5</v>
      </c>
      <c r="D7" s="75" t="s">
        <v>6</v>
      </c>
    </row>
    <row r="8" spans="1:4" x14ac:dyDescent="0.2">
      <c r="A8" s="64" t="s">
        <v>7</v>
      </c>
      <c r="B8" s="99">
        <v>23657651.600000001</v>
      </c>
      <c r="C8" s="99">
        <v>50348417.049999997</v>
      </c>
      <c r="D8" s="99">
        <v>50348417.049999997</v>
      </c>
    </row>
    <row r="9" spans="1:4" x14ac:dyDescent="0.2">
      <c r="A9" s="78" t="s">
        <v>8</v>
      </c>
      <c r="B9" s="100">
        <v>23657651.600000001</v>
      </c>
      <c r="C9" s="100">
        <v>23267404.350000001</v>
      </c>
      <c r="D9" s="100">
        <v>23267404.350000001</v>
      </c>
    </row>
    <row r="10" spans="1:4" x14ac:dyDescent="0.2">
      <c r="A10" s="78" t="s">
        <v>9</v>
      </c>
      <c r="B10" s="100">
        <v>0</v>
      </c>
      <c r="C10" s="100">
        <v>27081012.699999999</v>
      </c>
      <c r="D10" s="100">
        <v>27081012.699999999</v>
      </c>
    </row>
    <row r="11" spans="1:4" x14ac:dyDescent="0.2">
      <c r="A11" s="78" t="s">
        <v>10</v>
      </c>
      <c r="B11" s="100">
        <v>0</v>
      </c>
      <c r="C11" s="100">
        <v>0</v>
      </c>
      <c r="D11" s="100">
        <v>0</v>
      </c>
    </row>
    <row r="12" spans="1:4" x14ac:dyDescent="0.2">
      <c r="A12" s="63"/>
      <c r="B12" s="101"/>
      <c r="C12" s="101"/>
      <c r="D12" s="101"/>
    </row>
    <row r="13" spans="1:4" x14ac:dyDescent="0.2">
      <c r="A13" s="64" t="s">
        <v>11</v>
      </c>
      <c r="B13" s="99">
        <v>23657651.600000001</v>
      </c>
      <c r="C13" s="99">
        <v>28948441.100000001</v>
      </c>
      <c r="D13" s="99">
        <v>28908158</v>
      </c>
    </row>
    <row r="14" spans="1:4" x14ac:dyDescent="0.2">
      <c r="A14" s="78" t="s">
        <v>12</v>
      </c>
      <c r="B14" s="100">
        <v>23657651.600000001</v>
      </c>
      <c r="C14" s="100">
        <v>18271402.670000002</v>
      </c>
      <c r="D14" s="100">
        <v>18231119.57</v>
      </c>
    </row>
    <row r="15" spans="1:4" x14ac:dyDescent="0.2">
      <c r="A15" s="78" t="s">
        <v>13</v>
      </c>
      <c r="B15" s="100">
        <v>0</v>
      </c>
      <c r="C15" s="100">
        <v>10677038.43</v>
      </c>
      <c r="D15" s="100">
        <v>10677038.43</v>
      </c>
    </row>
    <row r="16" spans="1:4" x14ac:dyDescent="0.2">
      <c r="A16" s="63"/>
      <c r="B16" s="101"/>
      <c r="C16" s="101"/>
      <c r="D16" s="101"/>
    </row>
    <row r="17" spans="1:4" x14ac:dyDescent="0.2">
      <c r="A17" s="64" t="s">
        <v>14</v>
      </c>
      <c r="B17" s="102">
        <v>0</v>
      </c>
      <c r="C17" s="99">
        <v>-15037444.34</v>
      </c>
      <c r="D17" s="99">
        <v>-15814561.389999999</v>
      </c>
    </row>
    <row r="18" spans="1:4" x14ac:dyDescent="0.2">
      <c r="A18" s="78" t="s">
        <v>15</v>
      </c>
      <c r="B18" s="103">
        <v>0</v>
      </c>
      <c r="C18" s="100">
        <v>629695.98</v>
      </c>
      <c r="D18" s="100">
        <v>589412.88</v>
      </c>
    </row>
    <row r="19" spans="1:4" x14ac:dyDescent="0.2">
      <c r="A19" s="78" t="s">
        <v>16</v>
      </c>
      <c r="B19" s="103">
        <v>0</v>
      </c>
      <c r="C19" s="100">
        <v>-15667140.32</v>
      </c>
      <c r="D19" s="100">
        <v>-16403974.27</v>
      </c>
    </row>
    <row r="20" spans="1:4" x14ac:dyDescent="0.2">
      <c r="A20" s="63"/>
      <c r="B20" s="101"/>
      <c r="C20" s="101"/>
      <c r="D20" s="101"/>
    </row>
    <row r="21" spans="1:4" x14ac:dyDescent="0.2">
      <c r="A21" s="64" t="s">
        <v>17</v>
      </c>
      <c r="B21" s="99">
        <v>0</v>
      </c>
      <c r="C21" s="99">
        <v>6362531.6099999957</v>
      </c>
      <c r="D21" s="99">
        <v>5625697.6599999983</v>
      </c>
    </row>
    <row r="22" spans="1:4" x14ac:dyDescent="0.2">
      <c r="A22" s="64"/>
      <c r="B22" s="101"/>
      <c r="C22" s="101"/>
      <c r="D22" s="101"/>
    </row>
    <row r="23" spans="1:4" x14ac:dyDescent="0.2">
      <c r="A23" s="64" t="s">
        <v>18</v>
      </c>
      <c r="B23" s="99">
        <v>0</v>
      </c>
      <c r="C23" s="99">
        <v>6362531.6099999957</v>
      </c>
      <c r="D23" s="99">
        <v>5625697.6599999983</v>
      </c>
    </row>
    <row r="24" spans="1:4" x14ac:dyDescent="0.2">
      <c r="A24" s="64"/>
      <c r="B24" s="104"/>
      <c r="C24" s="104"/>
      <c r="D24" s="104"/>
    </row>
    <row r="25" spans="1:4" x14ac:dyDescent="0.2">
      <c r="A25" s="79" t="s">
        <v>19</v>
      </c>
      <c r="B25" s="99">
        <v>0</v>
      </c>
      <c r="C25" s="99">
        <v>21399975.949999996</v>
      </c>
      <c r="D25" s="99">
        <v>21440259.049999997</v>
      </c>
    </row>
    <row r="26" spans="1:4" x14ac:dyDescent="0.2">
      <c r="A26" s="80"/>
      <c r="B26" s="81"/>
      <c r="C26" s="81"/>
      <c r="D26" s="81"/>
    </row>
    <row r="27" spans="1:4" x14ac:dyDescent="0.2">
      <c r="A27" s="76"/>
    </row>
    <row r="28" spans="1:4" x14ac:dyDescent="0.2">
      <c r="A28" s="77" t="s">
        <v>20</v>
      </c>
      <c r="B28" s="75" t="s">
        <v>21</v>
      </c>
      <c r="C28" s="75" t="s">
        <v>5</v>
      </c>
      <c r="D28" s="75" t="s">
        <v>22</v>
      </c>
    </row>
    <row r="29" spans="1:4" x14ac:dyDescent="0.2">
      <c r="A29" s="64" t="s">
        <v>23</v>
      </c>
      <c r="B29" s="70">
        <f>B30+B31</f>
        <v>0</v>
      </c>
      <c r="C29" s="70">
        <f>C30+C31</f>
        <v>0</v>
      </c>
      <c r="D29" s="70">
        <f>D30+D31</f>
        <v>0</v>
      </c>
    </row>
    <row r="30" spans="1:4" x14ac:dyDescent="0.2">
      <c r="A30" s="78" t="s">
        <v>24</v>
      </c>
      <c r="B30" s="90">
        <v>0</v>
      </c>
      <c r="C30" s="90">
        <v>0</v>
      </c>
      <c r="D30" s="90">
        <v>0</v>
      </c>
    </row>
    <row r="31" spans="1:4" x14ac:dyDescent="0.2">
      <c r="A31" s="78" t="s">
        <v>25</v>
      </c>
      <c r="B31" s="90">
        <v>0</v>
      </c>
      <c r="C31" s="90">
        <v>0</v>
      </c>
      <c r="D31" s="90">
        <v>0</v>
      </c>
    </row>
    <row r="32" spans="1:4" x14ac:dyDescent="0.2">
      <c r="A32" s="62"/>
      <c r="B32" s="71"/>
      <c r="C32" s="71"/>
      <c r="D32" s="71"/>
    </row>
    <row r="33" spans="1:4" ht="14.45" customHeight="1" x14ac:dyDescent="0.2">
      <c r="A33" s="64" t="s">
        <v>26</v>
      </c>
      <c r="B33" s="70">
        <f>B25+B29</f>
        <v>0</v>
      </c>
      <c r="C33" s="70">
        <f>C25+C29</f>
        <v>21399975.949999996</v>
      </c>
      <c r="D33" s="70">
        <f>D25+D29</f>
        <v>21440259.049999997</v>
      </c>
    </row>
    <row r="34" spans="1:4" ht="14.45" customHeight="1" x14ac:dyDescent="0.2">
      <c r="A34" s="68"/>
      <c r="B34" s="69"/>
      <c r="C34" s="69"/>
      <c r="D34" s="69"/>
    </row>
    <row r="35" spans="1:4" ht="14.45" customHeight="1" x14ac:dyDescent="0.2">
      <c r="A35" s="76"/>
    </row>
    <row r="36" spans="1:4" ht="39" customHeight="1" x14ac:dyDescent="0.2">
      <c r="A36" s="77" t="s">
        <v>20</v>
      </c>
      <c r="B36" s="75" t="s">
        <v>27</v>
      </c>
      <c r="C36" s="75" t="s">
        <v>5</v>
      </c>
      <c r="D36" s="75" t="s">
        <v>6</v>
      </c>
    </row>
    <row r="37" spans="1:4" ht="14.45" customHeight="1" x14ac:dyDescent="0.2">
      <c r="A37" s="64" t="s">
        <v>28</v>
      </c>
      <c r="B37" s="65">
        <f>B38+B39</f>
        <v>0</v>
      </c>
      <c r="C37" s="65">
        <f>C38+C39</f>
        <v>0</v>
      </c>
      <c r="D37" s="65">
        <f>D38+D39</f>
        <v>0</v>
      </c>
    </row>
    <row r="38" spans="1:4" x14ac:dyDescent="0.2">
      <c r="A38" s="78" t="s">
        <v>29</v>
      </c>
      <c r="B38" s="67">
        <v>0</v>
      </c>
      <c r="C38" s="67">
        <v>0</v>
      </c>
      <c r="D38" s="67">
        <v>0</v>
      </c>
    </row>
    <row r="39" spans="1:4" x14ac:dyDescent="0.2">
      <c r="A39" s="78" t="s">
        <v>30</v>
      </c>
      <c r="B39" s="67">
        <v>0</v>
      </c>
      <c r="C39" s="67">
        <v>0</v>
      </c>
      <c r="D39" s="67">
        <v>0</v>
      </c>
    </row>
    <row r="40" spans="1:4" x14ac:dyDescent="0.2">
      <c r="A40" s="64" t="s">
        <v>31</v>
      </c>
      <c r="B40" s="65">
        <f>B41+B42</f>
        <v>0</v>
      </c>
      <c r="C40" s="65">
        <f>C41+C42</f>
        <v>0</v>
      </c>
      <c r="D40" s="65">
        <f>D41+D42</f>
        <v>0</v>
      </c>
    </row>
    <row r="41" spans="1:4" x14ac:dyDescent="0.2">
      <c r="A41" s="78" t="s">
        <v>32</v>
      </c>
      <c r="B41" s="67">
        <v>0</v>
      </c>
      <c r="C41" s="67">
        <v>0</v>
      </c>
      <c r="D41" s="67">
        <v>0</v>
      </c>
    </row>
    <row r="42" spans="1:4" x14ac:dyDescent="0.2">
      <c r="A42" s="78" t="s">
        <v>33</v>
      </c>
      <c r="B42" s="67">
        <v>0</v>
      </c>
      <c r="C42" s="67">
        <v>0</v>
      </c>
      <c r="D42" s="67">
        <v>0</v>
      </c>
    </row>
    <row r="43" spans="1:4" x14ac:dyDescent="0.2">
      <c r="A43" s="62"/>
      <c r="B43" s="66"/>
      <c r="C43" s="66"/>
      <c r="D43" s="66"/>
    </row>
    <row r="44" spans="1:4" x14ac:dyDescent="0.2">
      <c r="A44" s="64" t="s">
        <v>34</v>
      </c>
      <c r="B44" s="65">
        <f>B37-B40</f>
        <v>0</v>
      </c>
      <c r="C44" s="65">
        <f>C37-C40</f>
        <v>0</v>
      </c>
      <c r="D44" s="65">
        <f>D37-D40</f>
        <v>0</v>
      </c>
    </row>
    <row r="45" spans="1:4" x14ac:dyDescent="0.2">
      <c r="A45" s="82"/>
      <c r="B45" s="69"/>
      <c r="C45" s="69"/>
      <c r="D45" s="69"/>
    </row>
    <row r="47" spans="1:4" ht="25.5" x14ac:dyDescent="0.2">
      <c r="A47" s="77" t="s">
        <v>20</v>
      </c>
      <c r="B47" s="75" t="s">
        <v>27</v>
      </c>
      <c r="C47" s="75" t="s">
        <v>5</v>
      </c>
      <c r="D47" s="75" t="s">
        <v>6</v>
      </c>
    </row>
    <row r="48" spans="1:4" ht="15" x14ac:dyDescent="0.2">
      <c r="A48" s="83" t="s">
        <v>35</v>
      </c>
      <c r="B48" s="108">
        <v>23657651.600000001</v>
      </c>
      <c r="C48" s="108">
        <v>23267404.350000001</v>
      </c>
      <c r="D48" s="108">
        <v>23267404.350000001</v>
      </c>
    </row>
    <row r="49" spans="1:4" ht="15" x14ac:dyDescent="0.2">
      <c r="A49" s="84" t="s">
        <v>36</v>
      </c>
      <c r="B49" s="105">
        <v>0</v>
      </c>
      <c r="C49" s="105">
        <v>0</v>
      </c>
      <c r="D49" s="105">
        <v>0</v>
      </c>
    </row>
    <row r="50" spans="1:4" ht="15" x14ac:dyDescent="0.2">
      <c r="A50" s="85" t="s">
        <v>29</v>
      </c>
      <c r="B50" s="106">
        <v>0</v>
      </c>
      <c r="C50" s="106">
        <v>0</v>
      </c>
      <c r="D50" s="106">
        <v>0</v>
      </c>
    </row>
    <row r="51" spans="1:4" ht="15" x14ac:dyDescent="0.2">
      <c r="A51" s="85" t="s">
        <v>32</v>
      </c>
      <c r="B51" s="106">
        <v>0</v>
      </c>
      <c r="C51" s="106">
        <v>0</v>
      </c>
      <c r="D51" s="106">
        <v>0</v>
      </c>
    </row>
    <row r="52" spans="1:4" ht="15" x14ac:dyDescent="0.2">
      <c r="A52" s="62"/>
      <c r="B52" s="107"/>
      <c r="C52" s="107"/>
      <c r="D52" s="107"/>
    </row>
    <row r="53" spans="1:4" ht="15" x14ac:dyDescent="0.2">
      <c r="A53" s="78" t="s">
        <v>12</v>
      </c>
      <c r="B53" s="109">
        <v>23657651.600000001</v>
      </c>
      <c r="C53" s="109">
        <v>18271402.670000002</v>
      </c>
      <c r="D53" s="109">
        <v>18231119.57</v>
      </c>
    </row>
    <row r="54" spans="1:4" x14ac:dyDescent="0.2">
      <c r="A54" s="62"/>
      <c r="B54" s="71"/>
      <c r="C54" s="71"/>
      <c r="D54" s="71"/>
    </row>
    <row r="55" spans="1:4" x14ac:dyDescent="0.2">
      <c r="A55" s="78" t="s">
        <v>15</v>
      </c>
      <c r="B55" s="91">
        <v>0</v>
      </c>
      <c r="C55" s="90">
        <f>C18</f>
        <v>629695.98</v>
      </c>
      <c r="D55" s="90">
        <f>D18</f>
        <v>589412.88</v>
      </c>
    </row>
    <row r="56" spans="1:4" x14ac:dyDescent="0.2">
      <c r="A56" s="62"/>
      <c r="B56" s="71"/>
      <c r="C56" s="71"/>
      <c r="D56" s="71"/>
    </row>
    <row r="57" spans="1:4" x14ac:dyDescent="0.2">
      <c r="A57" s="79" t="s">
        <v>37</v>
      </c>
      <c r="B57" s="70">
        <f>B48+B49-B53+B55</f>
        <v>0</v>
      </c>
      <c r="C57" s="70">
        <f>C48+C49-C53+C55</f>
        <v>5625697.6600000001</v>
      </c>
      <c r="D57" s="70">
        <f>D48+D49-D53+D55</f>
        <v>5625697.6600000011</v>
      </c>
    </row>
    <row r="58" spans="1:4" x14ac:dyDescent="0.2">
      <c r="A58" s="86"/>
      <c r="B58" s="92"/>
      <c r="C58" s="92"/>
      <c r="D58" s="92"/>
    </row>
    <row r="59" spans="1:4" x14ac:dyDescent="0.2">
      <c r="A59" s="79" t="s">
        <v>38</v>
      </c>
      <c r="B59" s="70">
        <f>B57-B49</f>
        <v>0</v>
      </c>
      <c r="C59" s="70">
        <f>C57-C49</f>
        <v>5625697.6600000001</v>
      </c>
      <c r="D59" s="70">
        <f>D57-D49</f>
        <v>5625697.6600000011</v>
      </c>
    </row>
    <row r="60" spans="1:4" x14ac:dyDescent="0.2">
      <c r="A60" s="68"/>
      <c r="B60" s="69"/>
      <c r="C60" s="69"/>
      <c r="D60" s="69"/>
    </row>
    <row r="62" spans="1:4" ht="25.5" x14ac:dyDescent="0.2">
      <c r="A62" s="77" t="s">
        <v>20</v>
      </c>
      <c r="B62" s="75" t="s">
        <v>27</v>
      </c>
      <c r="C62" s="75" t="s">
        <v>5</v>
      </c>
      <c r="D62" s="75" t="s">
        <v>6</v>
      </c>
    </row>
    <row r="63" spans="1:4" x14ac:dyDescent="0.2">
      <c r="A63" s="83" t="s">
        <v>9</v>
      </c>
      <c r="B63" s="93">
        <f>B10</f>
        <v>0</v>
      </c>
      <c r="C63" s="93">
        <f>C10</f>
        <v>27081012.699999999</v>
      </c>
      <c r="D63" s="93">
        <f>D10</f>
        <v>27081012.699999999</v>
      </c>
    </row>
    <row r="64" spans="1:4" ht="25.5" x14ac:dyDescent="0.2">
      <c r="A64" s="84" t="s">
        <v>39</v>
      </c>
      <c r="B64" s="87">
        <f>B65-B66</f>
        <v>0</v>
      </c>
      <c r="C64" s="87">
        <f>C65-C66</f>
        <v>0</v>
      </c>
      <c r="D64" s="87">
        <f>D65-D66</f>
        <v>0</v>
      </c>
    </row>
    <row r="65" spans="1:4" x14ac:dyDescent="0.2">
      <c r="A65" s="85" t="s">
        <v>30</v>
      </c>
      <c r="B65" s="94">
        <v>0</v>
      </c>
      <c r="C65" s="94">
        <v>0</v>
      </c>
      <c r="D65" s="94">
        <v>0</v>
      </c>
    </row>
    <row r="66" spans="1:4" x14ac:dyDescent="0.2">
      <c r="A66" s="85" t="s">
        <v>33</v>
      </c>
      <c r="B66" s="94">
        <v>0</v>
      </c>
      <c r="C66" s="94">
        <v>0</v>
      </c>
      <c r="D66" s="94">
        <v>0</v>
      </c>
    </row>
    <row r="67" spans="1:4" x14ac:dyDescent="0.2">
      <c r="A67" s="62"/>
      <c r="B67" s="88"/>
      <c r="C67" s="88"/>
      <c r="D67" s="88"/>
    </row>
    <row r="68" spans="1:4" x14ac:dyDescent="0.2">
      <c r="A68" s="78" t="s">
        <v>40</v>
      </c>
      <c r="B68" s="94">
        <f>B15</f>
        <v>0</v>
      </c>
      <c r="C68" s="94">
        <f>C15</f>
        <v>10677038.43</v>
      </c>
      <c r="D68" s="94">
        <f>D15</f>
        <v>10677038.43</v>
      </c>
    </row>
    <row r="69" spans="1:4" x14ac:dyDescent="0.2">
      <c r="A69" s="62"/>
      <c r="B69" s="88"/>
      <c r="C69" s="88"/>
      <c r="D69" s="88"/>
    </row>
    <row r="70" spans="1:4" x14ac:dyDescent="0.2">
      <c r="A70" s="78" t="s">
        <v>16</v>
      </c>
      <c r="B70" s="89">
        <v>0</v>
      </c>
      <c r="C70" s="94">
        <f>C19</f>
        <v>-15667140.32</v>
      </c>
      <c r="D70" s="94">
        <f>D19</f>
        <v>-16403974.27</v>
      </c>
    </row>
    <row r="71" spans="1:4" x14ac:dyDescent="0.2">
      <c r="A71" s="62"/>
      <c r="B71" s="88"/>
      <c r="C71" s="88"/>
      <c r="D71" s="88"/>
    </row>
    <row r="72" spans="1:4" x14ac:dyDescent="0.2">
      <c r="A72" s="79" t="s">
        <v>41</v>
      </c>
      <c r="B72" s="87">
        <f>B63+B64-B68+B70</f>
        <v>0</v>
      </c>
      <c r="C72" s="87">
        <f>C63+C64-C68+C70</f>
        <v>736833.94999999925</v>
      </c>
      <c r="D72" s="87">
        <f>D63+D64-D68+D70</f>
        <v>0</v>
      </c>
    </row>
    <row r="73" spans="1:4" x14ac:dyDescent="0.2">
      <c r="A73" s="62"/>
      <c r="B73" s="88"/>
      <c r="C73" s="88"/>
      <c r="D73" s="88"/>
    </row>
    <row r="74" spans="1:4" x14ac:dyDescent="0.2">
      <c r="A74" s="79" t="s">
        <v>42</v>
      </c>
      <c r="B74" s="87">
        <f>B72-B64</f>
        <v>0</v>
      </c>
      <c r="C74" s="87">
        <f>C72-C64</f>
        <v>736833.94999999925</v>
      </c>
      <c r="D74" s="87">
        <f>D72-D64</f>
        <v>0</v>
      </c>
    </row>
    <row r="75" spans="1:4" x14ac:dyDescent="0.2">
      <c r="A75" s="68"/>
      <c r="B75" s="81"/>
      <c r="C75" s="81"/>
      <c r="D75" s="81"/>
    </row>
    <row r="77" spans="1:4" x14ac:dyDescent="0.2">
      <c r="A77" s="55" t="s">
        <v>167</v>
      </c>
      <c r="B77" s="95"/>
      <c r="C77" s="95"/>
      <c r="D77" s="95"/>
    </row>
    <row r="78" spans="1:4" x14ac:dyDescent="0.2">
      <c r="B78" s="95"/>
      <c r="C78" s="95"/>
      <c r="D78" s="95"/>
    </row>
    <row r="79" spans="1:4" x14ac:dyDescent="0.2">
      <c r="B79" s="95"/>
      <c r="C79" s="95"/>
      <c r="D79" s="95"/>
    </row>
    <row r="80" spans="1:4" x14ac:dyDescent="0.2">
      <c r="B80" s="95"/>
      <c r="C80" s="95"/>
      <c r="D80" s="95"/>
    </row>
    <row r="81" spans="1:4" x14ac:dyDescent="0.2">
      <c r="B81" s="96"/>
      <c r="C81" s="96"/>
      <c r="D81" s="96"/>
    </row>
    <row r="84" spans="1:4" x14ac:dyDescent="0.2">
      <c r="D84" s="97"/>
    </row>
    <row r="86" spans="1:4" x14ac:dyDescent="0.2">
      <c r="A86" s="98" t="s">
        <v>168</v>
      </c>
      <c r="C86" s="113" t="s">
        <v>169</v>
      </c>
      <c r="D86" s="113"/>
    </row>
    <row r="87" spans="1:4" x14ac:dyDescent="0.2">
      <c r="A87" s="98" t="s">
        <v>170</v>
      </c>
      <c r="C87" s="113" t="s">
        <v>171</v>
      </c>
      <c r="D87" s="113"/>
    </row>
  </sheetData>
  <mergeCells count="3">
    <mergeCell ref="A1:D1"/>
    <mergeCell ref="C86:D86"/>
    <mergeCell ref="C87:D87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9:D33 B37:D44 B63:D74 B54:D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116" t="s">
        <v>55</v>
      </c>
      <c r="B1" s="116"/>
      <c r="C1" s="116"/>
      <c r="D1" s="116"/>
      <c r="E1" s="116"/>
      <c r="F1" s="116"/>
      <c r="G1" s="116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56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57</v>
      </c>
      <c r="B5" s="48"/>
      <c r="C5" s="48"/>
      <c r="D5" s="48"/>
      <c r="E5" s="48"/>
      <c r="F5" s="48"/>
      <c r="G5" s="49"/>
    </row>
    <row r="6" spans="1:7" x14ac:dyDescent="0.25">
      <c r="A6" s="114" t="s">
        <v>58</v>
      </c>
      <c r="B6" s="6">
        <v>2022</v>
      </c>
      <c r="C6" s="114">
        <f>+B6+1</f>
        <v>2023</v>
      </c>
      <c r="D6" s="114">
        <f>+C6+1</f>
        <v>2024</v>
      </c>
      <c r="E6" s="114">
        <f>+D6+1</f>
        <v>2025</v>
      </c>
      <c r="F6" s="114">
        <f>+E6+1</f>
        <v>2026</v>
      </c>
      <c r="G6" s="114">
        <f>+F6+1</f>
        <v>2027</v>
      </c>
    </row>
    <row r="7" spans="1:7" ht="83.25" customHeight="1" x14ac:dyDescent="0.25">
      <c r="A7" s="115"/>
      <c r="B7" s="26" t="s">
        <v>59</v>
      </c>
      <c r="C7" s="115"/>
      <c r="D7" s="115"/>
      <c r="E7" s="115"/>
      <c r="F7" s="115"/>
      <c r="G7" s="115"/>
    </row>
    <row r="8" spans="1:7" ht="30" x14ac:dyDescent="0.25">
      <c r="A8" s="27" t="s">
        <v>60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43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45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61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47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62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63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64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48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49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65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67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68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69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50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51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52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53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72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54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7" t="s">
        <v>74</v>
      </c>
      <c r="B1" s="117"/>
      <c r="C1" s="117"/>
      <c r="D1" s="117"/>
      <c r="E1" s="117"/>
      <c r="F1" s="117"/>
      <c r="G1" s="11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75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57</v>
      </c>
      <c r="B5" s="34"/>
      <c r="C5" s="34"/>
      <c r="D5" s="34"/>
      <c r="E5" s="34"/>
      <c r="F5" s="34"/>
      <c r="G5" s="35"/>
    </row>
    <row r="6" spans="1:7" x14ac:dyDescent="0.25">
      <c r="A6" s="118" t="s">
        <v>76</v>
      </c>
      <c r="B6" s="6">
        <v>2022</v>
      </c>
      <c r="C6" s="114">
        <f>+B6+1</f>
        <v>2023</v>
      </c>
      <c r="D6" s="114">
        <f>+C6+1</f>
        <v>2024</v>
      </c>
      <c r="E6" s="114">
        <f>+D6+1</f>
        <v>2025</v>
      </c>
      <c r="F6" s="114">
        <f>+E6+1</f>
        <v>2026</v>
      </c>
      <c r="G6" s="114">
        <f>+F6+1</f>
        <v>2027</v>
      </c>
    </row>
    <row r="7" spans="1:7" ht="57.75" customHeight="1" x14ac:dyDescent="0.25">
      <c r="A7" s="119"/>
      <c r="B7" s="7" t="s">
        <v>59</v>
      </c>
      <c r="C7" s="115"/>
      <c r="D7" s="115"/>
      <c r="E7" s="115"/>
      <c r="F7" s="115"/>
      <c r="G7" s="115"/>
    </row>
    <row r="8" spans="1:7" x14ac:dyDescent="0.25">
      <c r="A8" s="4" t="s">
        <v>77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78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79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80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81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82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83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84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86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78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79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80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81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82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83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84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86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89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17" t="s">
        <v>90</v>
      </c>
      <c r="B1" s="117"/>
      <c r="C1" s="117"/>
      <c r="D1" s="117"/>
      <c r="E1" s="117"/>
      <c r="F1" s="117"/>
      <c r="G1" s="11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91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21" t="s">
        <v>58</v>
      </c>
      <c r="B5" s="123">
        <v>2017</v>
      </c>
      <c r="C5" s="123">
        <f>+B5+1</f>
        <v>2018</v>
      </c>
      <c r="D5" s="123">
        <f>+C5+1</f>
        <v>2019</v>
      </c>
      <c r="E5" s="123">
        <f>+D5+1</f>
        <v>2020</v>
      </c>
      <c r="F5" s="123">
        <f>+E5+1</f>
        <v>2021</v>
      </c>
      <c r="G5" s="6">
        <f>+F5+1</f>
        <v>2022</v>
      </c>
    </row>
    <row r="6" spans="1:7" ht="32.25" x14ac:dyDescent="0.25">
      <c r="A6" s="122"/>
      <c r="B6" s="124"/>
      <c r="C6" s="124"/>
      <c r="D6" s="124"/>
      <c r="E6" s="124"/>
      <c r="F6" s="124"/>
      <c r="G6" s="7" t="s">
        <v>92</v>
      </c>
    </row>
    <row r="7" spans="1:7" x14ac:dyDescent="0.25">
      <c r="A7" s="18" t="s">
        <v>60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93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94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95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96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97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98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99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100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101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102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103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105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106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107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108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109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52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110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53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72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111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120" t="s">
        <v>113</v>
      </c>
      <c r="B39" s="120"/>
      <c r="C39" s="120"/>
      <c r="D39" s="120"/>
      <c r="E39" s="120"/>
      <c r="F39" s="120"/>
      <c r="G39" s="120"/>
    </row>
    <row r="40" spans="1:7" x14ac:dyDescent="0.25">
      <c r="A40" s="120" t="s">
        <v>114</v>
      </c>
      <c r="B40" s="120"/>
      <c r="C40" s="120"/>
      <c r="D40" s="120"/>
      <c r="E40" s="120"/>
      <c r="F40" s="120"/>
      <c r="G40" s="12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17" t="s">
        <v>115</v>
      </c>
      <c r="B1" s="117"/>
      <c r="C1" s="117"/>
      <c r="D1" s="117"/>
      <c r="E1" s="117"/>
      <c r="F1" s="117"/>
      <c r="G1" s="117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116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125" t="s">
        <v>76</v>
      </c>
      <c r="B5" s="123">
        <v>2017</v>
      </c>
      <c r="C5" s="123">
        <f>+B5+1</f>
        <v>2018</v>
      </c>
      <c r="D5" s="123">
        <f>+C5+1</f>
        <v>2019</v>
      </c>
      <c r="E5" s="123">
        <f>+D5+1</f>
        <v>2020</v>
      </c>
      <c r="F5" s="123">
        <f>+E5+1</f>
        <v>2021</v>
      </c>
      <c r="G5" s="6">
        <v>2022</v>
      </c>
    </row>
    <row r="6" spans="1:7" ht="48.75" customHeight="1" x14ac:dyDescent="0.25">
      <c r="A6" s="126"/>
      <c r="B6" s="124"/>
      <c r="C6" s="124"/>
      <c r="D6" s="124"/>
      <c r="E6" s="124"/>
      <c r="F6" s="124"/>
      <c r="G6" s="7" t="s">
        <v>117</v>
      </c>
    </row>
    <row r="7" spans="1:7" x14ac:dyDescent="0.25">
      <c r="A7" s="4" t="s">
        <v>77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78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79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80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81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82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83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84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85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86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78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79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80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81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82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83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84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88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86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118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120" t="s">
        <v>113</v>
      </c>
      <c r="B32" s="120"/>
      <c r="C32" s="120"/>
      <c r="D32" s="120"/>
      <c r="E32" s="120"/>
      <c r="F32" s="120"/>
      <c r="G32" s="120"/>
    </row>
    <row r="33" spans="1:7" x14ac:dyDescent="0.25">
      <c r="A33" s="120" t="s">
        <v>114</v>
      </c>
      <c r="B33" s="120"/>
      <c r="C33" s="120"/>
      <c r="D33" s="120"/>
      <c r="E33" s="120"/>
      <c r="F33" s="120"/>
      <c r="G33" s="12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27" t="s">
        <v>119</v>
      </c>
      <c r="B1" s="127"/>
      <c r="C1" s="127"/>
      <c r="D1" s="127"/>
      <c r="E1" s="127"/>
      <c r="F1" s="127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120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121</v>
      </c>
      <c r="C4" s="40" t="s">
        <v>122</v>
      </c>
      <c r="D4" s="40" t="s">
        <v>123</v>
      </c>
      <c r="E4" s="40" t="s">
        <v>124</v>
      </c>
      <c r="F4" s="40" t="s">
        <v>125</v>
      </c>
    </row>
    <row r="5" spans="1:6" ht="12.75" customHeight="1" x14ac:dyDescent="0.25">
      <c r="A5" s="3" t="s">
        <v>126</v>
      </c>
      <c r="B5" s="11"/>
      <c r="C5" s="11"/>
      <c r="D5" s="11"/>
      <c r="E5" s="11"/>
      <c r="F5" s="11"/>
    </row>
    <row r="6" spans="1:6" ht="30" x14ac:dyDescent="0.25">
      <c r="A6" s="15" t="s">
        <v>127</v>
      </c>
      <c r="B6" s="16"/>
      <c r="C6" s="16"/>
      <c r="D6" s="16"/>
      <c r="E6" s="16"/>
      <c r="F6" s="16"/>
    </row>
    <row r="7" spans="1:6" ht="15" x14ac:dyDescent="0.25">
      <c r="A7" s="15" t="s">
        <v>128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129</v>
      </c>
      <c r="B9" s="10"/>
      <c r="C9" s="10"/>
      <c r="D9" s="10"/>
      <c r="E9" s="10"/>
      <c r="F9" s="10"/>
    </row>
    <row r="10" spans="1:6" ht="15" x14ac:dyDescent="0.25">
      <c r="A10" s="15" t="s">
        <v>130</v>
      </c>
      <c r="B10" s="16"/>
      <c r="C10" s="16"/>
      <c r="D10" s="16"/>
      <c r="E10" s="16"/>
      <c r="F10" s="16"/>
    </row>
    <row r="11" spans="1:6" ht="15" x14ac:dyDescent="0.25">
      <c r="A11" s="31" t="s">
        <v>131</v>
      </c>
      <c r="B11" s="16"/>
      <c r="C11" s="16"/>
      <c r="D11" s="16"/>
      <c r="E11" s="16"/>
      <c r="F11" s="16"/>
    </row>
    <row r="12" spans="1:6" ht="15" x14ac:dyDescent="0.25">
      <c r="A12" s="31" t="s">
        <v>132</v>
      </c>
      <c r="B12" s="16"/>
      <c r="C12" s="16"/>
      <c r="D12" s="16"/>
      <c r="E12" s="16"/>
      <c r="F12" s="16"/>
    </row>
    <row r="13" spans="1:6" ht="15" x14ac:dyDescent="0.25">
      <c r="A13" s="31" t="s">
        <v>133</v>
      </c>
      <c r="B13" s="16"/>
      <c r="C13" s="16"/>
      <c r="D13" s="16"/>
      <c r="E13" s="16"/>
      <c r="F13" s="16"/>
    </row>
    <row r="14" spans="1:6" ht="15" x14ac:dyDescent="0.25">
      <c r="A14" s="15" t="s">
        <v>134</v>
      </c>
      <c r="B14" s="16"/>
      <c r="C14" s="16"/>
      <c r="D14" s="16"/>
      <c r="E14" s="16"/>
      <c r="F14" s="16"/>
    </row>
    <row r="15" spans="1:6" ht="15" x14ac:dyDescent="0.25">
      <c r="A15" s="31" t="s">
        <v>131</v>
      </c>
      <c r="B15" s="16"/>
      <c r="C15" s="16"/>
      <c r="D15" s="16"/>
      <c r="E15" s="16"/>
      <c r="F15" s="16"/>
    </row>
    <row r="16" spans="1:6" ht="15" x14ac:dyDescent="0.25">
      <c r="A16" s="31" t="s">
        <v>132</v>
      </c>
      <c r="B16" s="16"/>
      <c r="C16" s="16"/>
      <c r="D16" s="16"/>
      <c r="E16" s="16"/>
      <c r="F16" s="16"/>
    </row>
    <row r="17" spans="1:6" ht="15" x14ac:dyDescent="0.25">
      <c r="A17" s="31" t="s">
        <v>133</v>
      </c>
      <c r="B17" s="16"/>
      <c r="C17" s="16"/>
      <c r="D17" s="16"/>
      <c r="E17" s="16"/>
      <c r="F17" s="16"/>
    </row>
    <row r="18" spans="1:6" ht="15" x14ac:dyDescent="0.25">
      <c r="A18" s="15" t="s">
        <v>135</v>
      </c>
      <c r="B18" s="41"/>
      <c r="C18" s="16"/>
      <c r="D18" s="16"/>
      <c r="E18" s="16"/>
      <c r="F18" s="16"/>
    </row>
    <row r="19" spans="1:6" ht="15" x14ac:dyDescent="0.25">
      <c r="A19" s="15" t="s">
        <v>136</v>
      </c>
      <c r="B19" s="16"/>
      <c r="C19" s="16"/>
      <c r="D19" s="16"/>
      <c r="E19" s="16"/>
      <c r="F19" s="16"/>
    </row>
    <row r="20" spans="1:6" ht="30" x14ac:dyDescent="0.25">
      <c r="A20" s="15" t="s">
        <v>137</v>
      </c>
      <c r="B20" s="42"/>
      <c r="C20" s="42"/>
      <c r="D20" s="42"/>
      <c r="E20" s="42"/>
      <c r="F20" s="42"/>
    </row>
    <row r="21" spans="1:6" ht="30" x14ac:dyDescent="0.25">
      <c r="A21" s="15" t="s">
        <v>138</v>
      </c>
      <c r="B21" s="42"/>
      <c r="C21" s="42"/>
      <c r="D21" s="42"/>
      <c r="E21" s="42"/>
      <c r="F21" s="42"/>
    </row>
    <row r="22" spans="1:6" ht="30" x14ac:dyDescent="0.25">
      <c r="A22" s="15" t="s">
        <v>139</v>
      </c>
      <c r="B22" s="42"/>
      <c r="C22" s="42"/>
      <c r="D22" s="42"/>
      <c r="E22" s="42"/>
      <c r="F22" s="42"/>
    </row>
    <row r="23" spans="1:6" ht="15" x14ac:dyDescent="0.25">
      <c r="A23" s="15" t="s">
        <v>140</v>
      </c>
      <c r="B23" s="42"/>
      <c r="C23" s="42"/>
      <c r="D23" s="42"/>
      <c r="E23" s="42"/>
      <c r="F23" s="42"/>
    </row>
    <row r="24" spans="1:6" ht="15" x14ac:dyDescent="0.25">
      <c r="A24" s="15" t="s">
        <v>141</v>
      </c>
      <c r="B24" s="43"/>
      <c r="C24" s="16"/>
      <c r="D24" s="16"/>
      <c r="E24" s="16"/>
      <c r="F24" s="16"/>
    </row>
    <row r="25" spans="1:6" ht="15" x14ac:dyDescent="0.25">
      <c r="A25" s="15" t="s">
        <v>142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143</v>
      </c>
      <c r="B27" s="10"/>
      <c r="C27" s="10"/>
      <c r="D27" s="10"/>
      <c r="E27" s="10"/>
      <c r="F27" s="10"/>
    </row>
    <row r="28" spans="1:6" ht="15" x14ac:dyDescent="0.25">
      <c r="A28" s="15" t="s">
        <v>144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145</v>
      </c>
      <c r="B30" s="10"/>
      <c r="C30" s="10"/>
      <c r="D30" s="10"/>
      <c r="E30" s="10"/>
      <c r="F30" s="10"/>
    </row>
    <row r="31" spans="1:6" ht="15" x14ac:dyDescent="0.25">
      <c r="A31" s="15" t="s">
        <v>130</v>
      </c>
      <c r="B31" s="16"/>
      <c r="C31" s="16"/>
      <c r="D31" s="16"/>
      <c r="E31" s="16"/>
      <c r="F31" s="16"/>
    </row>
    <row r="32" spans="1:6" ht="15" x14ac:dyDescent="0.25">
      <c r="A32" s="15" t="s">
        <v>134</v>
      </c>
      <c r="B32" s="16"/>
      <c r="C32" s="16"/>
      <c r="D32" s="16"/>
      <c r="E32" s="16"/>
      <c r="F32" s="16"/>
    </row>
    <row r="33" spans="1:6" ht="15" x14ac:dyDescent="0.25">
      <c r="A33" s="15" t="s">
        <v>146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147</v>
      </c>
      <c r="B35" s="10"/>
      <c r="C35" s="10"/>
      <c r="D35" s="10"/>
      <c r="E35" s="10"/>
      <c r="F35" s="10"/>
    </row>
    <row r="36" spans="1:6" ht="15" x14ac:dyDescent="0.25">
      <c r="A36" s="15" t="s">
        <v>148</v>
      </c>
      <c r="B36" s="16"/>
      <c r="C36" s="16"/>
      <c r="D36" s="16"/>
      <c r="E36" s="16"/>
      <c r="F36" s="16"/>
    </row>
    <row r="37" spans="1:6" ht="15" x14ac:dyDescent="0.25">
      <c r="A37" s="15" t="s">
        <v>149</v>
      </c>
      <c r="B37" s="16"/>
      <c r="C37" s="16"/>
      <c r="D37" s="16"/>
      <c r="E37" s="16"/>
      <c r="F37" s="16"/>
    </row>
    <row r="38" spans="1:6" ht="15" x14ac:dyDescent="0.25">
      <c r="A38" s="15" t="s">
        <v>150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151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152</v>
      </c>
      <c r="B42" s="10"/>
      <c r="C42" s="10"/>
      <c r="D42" s="10"/>
      <c r="E42" s="10"/>
      <c r="F42" s="10"/>
    </row>
    <row r="43" spans="1:6" ht="15" x14ac:dyDescent="0.25">
      <c r="A43" s="15" t="s">
        <v>153</v>
      </c>
      <c r="B43" s="16"/>
      <c r="C43" s="16"/>
      <c r="D43" s="16"/>
      <c r="E43" s="16"/>
      <c r="F43" s="16"/>
    </row>
    <row r="44" spans="1:6" ht="15" x14ac:dyDescent="0.25">
      <c r="A44" s="15" t="s">
        <v>154</v>
      </c>
      <c r="B44" s="16"/>
      <c r="C44" s="16"/>
      <c r="D44" s="16"/>
      <c r="E44" s="16"/>
      <c r="F44" s="16"/>
    </row>
    <row r="45" spans="1:6" ht="15" x14ac:dyDescent="0.25">
      <c r="A45" s="15" t="s">
        <v>155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156</v>
      </c>
      <c r="B47" s="10"/>
      <c r="C47" s="10"/>
      <c r="D47" s="10"/>
      <c r="E47" s="10"/>
      <c r="F47" s="10"/>
    </row>
    <row r="48" spans="1:6" ht="15" x14ac:dyDescent="0.25">
      <c r="A48" s="15" t="s">
        <v>154</v>
      </c>
      <c r="B48" s="42"/>
      <c r="C48" s="42"/>
      <c r="D48" s="42"/>
      <c r="E48" s="42"/>
      <c r="F48" s="42"/>
    </row>
    <row r="49" spans="1:6" ht="15" x14ac:dyDescent="0.25">
      <c r="A49" s="15" t="s">
        <v>155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157</v>
      </c>
      <c r="B51" s="10"/>
      <c r="C51" s="10"/>
      <c r="D51" s="10"/>
      <c r="E51" s="10"/>
      <c r="F51" s="10"/>
    </row>
    <row r="52" spans="1:6" ht="15" x14ac:dyDescent="0.25">
      <c r="A52" s="15" t="s">
        <v>154</v>
      </c>
      <c r="B52" s="16"/>
      <c r="C52" s="16"/>
      <c r="D52" s="16"/>
      <c r="E52" s="16"/>
      <c r="F52" s="16"/>
    </row>
    <row r="53" spans="1:6" ht="15" x14ac:dyDescent="0.25">
      <c r="A53" s="15" t="s">
        <v>155</v>
      </c>
      <c r="B53" s="16"/>
      <c r="C53" s="16"/>
      <c r="D53" s="16"/>
      <c r="E53" s="16"/>
      <c r="F53" s="16"/>
    </row>
    <row r="54" spans="1:6" ht="15" x14ac:dyDescent="0.25">
      <c r="A54" s="15" t="s">
        <v>158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159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154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155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160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161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162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163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164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165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2024-10-15T16:27:50Z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