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4TO. TRIMESTRE\DIGITALES PUBLICAR\02 INFORMACIÓN PRESUPUESTARIA\"/>
    </mc:Choice>
  </mc:AlternateContent>
  <xr:revisionPtr revIDLastSave="0" documentId="13_ncr:1_{D5906583-91DA-4D28-B9C9-3EE3F1647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<sst xmlns="http://schemas.openxmlformats.org/spreadsheetml/2006/main" count="49" uniqueCount="41">
  <si>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</si>
  <si>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</si>
  <si>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</si>
  <si>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</si>
  <si>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</si>
  <si>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</si>
  <si>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</si>
  <si>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</si>
  <si>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</si>
  <si>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</si>
  <si>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</si>
  <si>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</si>
  <si>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</si>
  <si>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</si>
  <si>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</si>
  <si>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</si>
  <si>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</si>
  <si>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</si>
  <si>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</si>
  <si>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</si>
  <si>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</si>
  <si>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</si>
  <si>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</si>
  <si>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</si>
  <si>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</si>
  <si>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</si>
  <si>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</si>
  <si>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</si>
  <si>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</si>
  <si>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</si>
  <si>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</si>
  <si>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</si>
  <si>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</si>
  <si>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</si>
  <si>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</si>
  <si>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</si>
  <si>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TECNOLOGICO SUPERIOR DE GUANAJUATO
Flujo de Fondos
Del 1 de Enero al 31 de Diciembre de 2022</t>
  </si>
  <si>
    <t>Ing. Eusebio Vega Pérez</t>
  </si>
  <si>
    <t>Lic. Félix Valencia Rocha</t>
  </si>
  <si>
    <t>Director General</t>
  </si>
  <si>
    <t>Subdirector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</si>
</sst>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0" fillId="0" borderId="0" xfId="0"/>
    <xf numFmtId="0" fontId="6" fillId="3" borderId="0" xfId="0" applyFont="1" applyFill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47</xdr:row>
      <xdr:rowOff>0</xdr:rowOff>
    </xdr:from>
    <xdr:to>
      <xdr:col>1</xdr:col>
      <xdr:colOff>2295525</xdr:colOff>
      <xdr:row>47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2B445B2-572D-48D9-AF2C-B46C7C6BF7D1}"/>
            </a:ext>
          </a:extLst>
        </xdr:cNvPr>
        <xdr:cNvCxnSpPr/>
      </xdr:nvCxnSpPr>
      <xdr:spPr>
        <a:xfrm>
          <a:off x="971550" y="7362825"/>
          <a:ext cx="1504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47</xdr:row>
      <xdr:rowOff>9525</xdr:rowOff>
    </xdr:from>
    <xdr:to>
      <xdr:col>4</xdr:col>
      <xdr:colOff>76200</xdr:colOff>
      <xdr:row>47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120F486-9254-410B-8936-347995029878}"/>
            </a:ext>
          </a:extLst>
        </xdr:cNvPr>
        <xdr:cNvCxnSpPr/>
      </xdr:nvCxnSpPr>
      <xdr:spPr>
        <a:xfrm>
          <a:off x="4600575" y="7372350"/>
          <a:ext cx="1504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workbookViewId="0">
      <selection activeCell="C54" sqref="C5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22000456.010000002</v>
      </c>
      <c r="D3" s="3">
        <f t="shared" ref="D3:E3" si="0">SUM(D4:D13)</f>
        <v>45175610.510000005</v>
      </c>
      <c r="E3" s="4">
        <f t="shared" si="0"/>
        <v>45175610.510000005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2882260</v>
      </c>
      <c r="D10" s="6">
        <v>4192853.62</v>
      </c>
      <c r="E10" s="7">
        <v>4192853.62</v>
      </c>
    </row>
    <row r="11" spans="1:5" x14ac:dyDescent="0.2">
      <c r="A11" s="5"/>
      <c r="B11" s="14" t="s">
        <v>8</v>
      </c>
      <c r="C11" s="6">
        <v>0</v>
      </c>
      <c r="D11" s="6">
        <v>20241472</v>
      </c>
      <c r="E11" s="7">
        <v>20241472</v>
      </c>
    </row>
    <row r="12" spans="1:5" x14ac:dyDescent="0.2">
      <c r="A12" s="5"/>
      <c r="B12" s="14" t="s">
        <v>9</v>
      </c>
      <c r="C12" s="6">
        <v>19118196.010000002</v>
      </c>
      <c r="D12" s="6">
        <v>20741284.890000001</v>
      </c>
      <c r="E12" s="7">
        <v>20741284.890000001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22000456.010000002</v>
      </c>
      <c r="D14" s="9">
        <f t="shared" ref="D14:E14" si="1">SUM(D15:D23)</f>
        <v>36373964.189999998</v>
      </c>
      <c r="E14" s="10">
        <f t="shared" si="1"/>
        <v>35398665.039999999</v>
      </c>
    </row>
    <row r="15" spans="1:5" x14ac:dyDescent="0.2">
      <c r="A15" s="5"/>
      <c r="B15" s="14" t="s">
        <v>12</v>
      </c>
      <c r="C15" s="6">
        <v>17669131.010000002</v>
      </c>
      <c r="D15" s="6">
        <v>28564261.539999999</v>
      </c>
      <c r="E15" s="7">
        <v>28023757.010000002</v>
      </c>
    </row>
    <row r="16" spans="1:5" x14ac:dyDescent="0.2">
      <c r="A16" s="5"/>
      <c r="B16" s="14" t="s">
        <v>13</v>
      </c>
      <c r="C16" s="6">
        <v>351353.8</v>
      </c>
      <c r="D16" s="6">
        <v>725880.45</v>
      </c>
      <c r="E16" s="7">
        <v>708584.85</v>
      </c>
    </row>
    <row r="17" spans="1:5" x14ac:dyDescent="0.2">
      <c r="A17" s="5"/>
      <c r="B17" s="14" t="s">
        <v>14</v>
      </c>
      <c r="C17" s="6">
        <v>3775971.2</v>
      </c>
      <c r="D17" s="6">
        <v>6367043.4100000001</v>
      </c>
      <c r="E17" s="7">
        <v>5949544.3899999997</v>
      </c>
    </row>
    <row r="18" spans="1:5" x14ac:dyDescent="0.2">
      <c r="A18" s="5"/>
      <c r="B18" s="14" t="s">
        <v>9</v>
      </c>
      <c r="C18" s="6">
        <v>69000</v>
      </c>
      <c r="D18" s="6">
        <v>308240.59999999998</v>
      </c>
      <c r="E18" s="7">
        <v>308240.59999999998</v>
      </c>
    </row>
    <row r="19" spans="1:5" x14ac:dyDescent="0.2">
      <c r="A19" s="5"/>
      <c r="B19" s="14" t="s">
        <v>15</v>
      </c>
      <c r="C19" s="6">
        <v>135000</v>
      </c>
      <c r="D19" s="6">
        <v>408538.19</v>
      </c>
      <c r="E19" s="7">
        <v>408538.19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8801646.3200000077</v>
      </c>
      <c r="E24" s="13">
        <f>E3-E14</f>
        <v>9776945.4700000063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4333411.04</v>
      </c>
      <c r="E28" s="21">
        <f>SUM(E29:E35)</f>
        <v>4692675.3900000006</v>
      </c>
    </row>
    <row r="29" spans="1:5" x14ac:dyDescent="0.2">
      <c r="A29" s="5"/>
      <c r="B29" s="14" t="s">
        <v>26</v>
      </c>
      <c r="C29" s="22">
        <v>0</v>
      </c>
      <c r="D29" s="22">
        <v>3695324.36</v>
      </c>
      <c r="E29" s="23">
        <v>3810691.72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618984.39</v>
      </c>
      <c r="E32" s="23">
        <v>862881.38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19102.29</v>
      </c>
      <c r="E35" s="23">
        <v>19102.29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4468235.28</v>
      </c>
      <c r="E36" s="25">
        <f>SUM(E37:E39)</f>
        <v>5084270.08</v>
      </c>
    </row>
    <row r="37" spans="1:5" x14ac:dyDescent="0.2">
      <c r="A37" s="5"/>
      <c r="B37" s="14" t="s">
        <v>30</v>
      </c>
      <c r="C37" s="22">
        <v>0</v>
      </c>
      <c r="D37" s="22">
        <v>4468235.28</v>
      </c>
      <c r="E37" s="23">
        <v>5084270.08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8801646.3200000003</v>
      </c>
      <c r="E40" s="13">
        <f>E28+E36</f>
        <v>9776945.4700000007</v>
      </c>
    </row>
    <row r="41" spans="1:5" x14ac:dyDescent="0.2">
      <c r="A41" s="1" t="s">
        <v>24</v>
      </c>
    </row>
    <row r="48" spans="1:5" ht="15" x14ac:dyDescent="0.25">
      <c r="B48" s="27" t="s">
        <v>37</v>
      </c>
      <c r="C48" s="26"/>
      <c r="D48" s="27" t="s">
        <v>38</v>
      </c>
      <c r="E48" s="26"/>
    </row>
    <row r="49" spans="2:5" ht="15" x14ac:dyDescent="0.25">
      <c r="B49" s="27" t="s">
        <v>39</v>
      </c>
      <c r="C49" s="26"/>
      <c r="D49" s="27" t="s">
        <v>40</v>
      </c>
      <c r="E49" s="26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2023-01-30T17:49:45Z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